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0" documentId="13_ncr:1_{998A742F-A0BD-4E4B-B866-ED5777C98CC6}" xr6:coauthVersionLast="47" xr6:coauthVersionMax="47" xr10:uidLastSave="{00000000-0000-0000-0000-000000000000}"/>
  <bookViews>
    <workbookView xWindow="-120" yWindow="-120" windowWidth="29040" windowHeight="15840" xr2:uid="{2F5B4657-F5A5-400A-9559-4D61B62068E2}"/>
  </bookViews>
  <sheets>
    <sheet name="願書（様式1）" sheetId="4" r:id="rId1"/>
    <sheet name="願書（様式1）【記入例】" sheetId="21" r:id="rId2"/>
    <sheet name="リスト" sheetId="1" state="hidden" r:id="rId3"/>
    <sheet name="一覧（縦）" sheetId="18" state="hidden" r:id="rId4"/>
    <sheet name="一覧（横）" sheetId="19" state="hidden" r:id="rId5"/>
  </sheets>
  <definedNames>
    <definedName name="_xlnm.Print_Area" localSheetId="0">'願書（様式1）'!$A$1:$Z$67</definedName>
    <definedName name="_xlnm.Print_Area" localSheetId="1">'願書（様式1）【記入例】'!$A$1:$Z$67</definedName>
    <definedName name="Z_CF6C3156_0958_4EC2_86AF_C57342A02B73_.wvu.PrintArea" localSheetId="0" hidden="1">'願書（様式1）'!$A$2:$AH$64</definedName>
    <definedName name="Z_CF6C3156_0958_4EC2_86AF_C57342A02B73_.wvu.PrintArea" localSheetId="1" hidden="1">'願書（様式1）【記入例】'!$A$2:$AH$64</definedName>
    <definedName name="Z_CF6C3156_0958_4EC2_86AF_C57342A02B73_.wvu.Rows" localSheetId="0" hidden="1">'願書（様式1）'!#REF!,'願書（様式1）'!#REF!,'願書（様式1）'!#REF!,'願書（様式1）'!#REF!,'願書（様式1）'!#REF!</definedName>
    <definedName name="Z_CF6C3156_0958_4EC2_86AF_C57342A02B73_.wvu.Rows" localSheetId="1" hidden="1">'願書（様式1）【記入例】'!#REF!,'願書（様式1）【記入例】'!#REF!,'願書（様式1）【記入例】'!#REF!,'願書（様式1）【記入例】'!#REF!,'願書（様式1）【記入例】'!#REF!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1" l="1"/>
  <c r="H29" i="21"/>
  <c r="H30" i="21" s="1"/>
  <c r="AA30" i="21" s="1"/>
  <c r="B79" i="18"/>
  <c r="B78" i="18"/>
  <c r="B77" i="18"/>
  <c r="B76" i="18"/>
  <c r="B75" i="18"/>
  <c r="B74" i="18"/>
  <c r="B70" i="18"/>
  <c r="B69" i="18"/>
  <c r="B65" i="18"/>
  <c r="B64" i="18"/>
  <c r="B60" i="18"/>
  <c r="B59" i="18"/>
  <c r="B73" i="18"/>
  <c r="B68" i="18"/>
  <c r="B63" i="18"/>
  <c r="B58" i="18"/>
  <c r="B72" i="18"/>
  <c r="B67" i="18"/>
  <c r="B62" i="18"/>
  <c r="B57" i="18"/>
  <c r="B71" i="18"/>
  <c r="B66" i="18"/>
  <c r="B61" i="18"/>
  <c r="B56" i="18"/>
  <c r="B55" i="18"/>
  <c r="B49" i="18"/>
  <c r="B43" i="18"/>
  <c r="B37" i="18"/>
  <c r="B54" i="18"/>
  <c r="B53" i="18"/>
  <c r="B48" i="18"/>
  <c r="B47" i="18"/>
  <c r="B42" i="18"/>
  <c r="B41" i="18"/>
  <c r="B36" i="18"/>
  <c r="B35" i="18"/>
  <c r="B52" i="18"/>
  <c r="B46" i="18"/>
  <c r="B40" i="18"/>
  <c r="B34" i="18"/>
  <c r="B51" i="18"/>
  <c r="B45" i="18"/>
  <c r="B39" i="18"/>
  <c r="B33" i="18"/>
  <c r="B50" i="18"/>
  <c r="B44" i="18"/>
  <c r="B38" i="18"/>
  <c r="B32" i="18"/>
  <c r="B26" i="18"/>
  <c r="B27" i="18"/>
  <c r="B28" i="18"/>
  <c r="B29" i="18"/>
  <c r="B25" i="18"/>
  <c r="B19" i="18"/>
  <c r="B20" i="18"/>
  <c r="B21" i="18"/>
  <c r="B22" i="18"/>
  <c r="B23" i="18"/>
  <c r="B18" i="18"/>
  <c r="B17" i="18"/>
  <c r="B16" i="18"/>
  <c r="B14" i="18" l="1"/>
  <c r="B13" i="18"/>
  <c r="B12" i="18"/>
  <c r="B11" i="18"/>
  <c r="B10" i="18"/>
  <c r="B9" i="18"/>
  <c r="B8" i="18" a="1"/>
  <c r="B8" i="18" s="1"/>
  <c r="B7" i="18"/>
  <c r="B6" i="18"/>
  <c r="B5" i="18"/>
  <c r="B4" i="18"/>
  <c r="B3" i="18"/>
  <c r="B2" i="18"/>
  <c r="B1" i="18"/>
  <c r="B15" i="18" l="1"/>
  <c r="N19" i="4" s="1"/>
  <c r="U29" i="4"/>
  <c r="B30" i="18" s="1"/>
  <c r="H29" i="4"/>
  <c r="B24" i="18" s="1"/>
  <c r="H30" i="4" l="1"/>
  <c r="AA30" i="4" l="1"/>
  <c r="B31" i="18"/>
  <c r="A1" i="19" s="1" a="1"/>
  <c r="A1"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FDC294AB-EC50-4F1D-B9FB-3C81A5113DAE}">
      <text>
        <r>
          <rPr>
            <sz val="9"/>
            <color indexed="81"/>
            <rFont val="MS P ゴシック"/>
            <family val="3"/>
            <charset val="128"/>
          </rPr>
          <t xml:space="preserve">在籍課程をプルダウンより選択してください。
</t>
        </r>
      </text>
    </comment>
    <comment ref="K17" authorId="0" shapeId="0" xr:uid="{B06237B0-4578-4ED9-B91C-4D5D8BC7F7EE}">
      <text>
        <r>
          <rPr>
            <sz val="9"/>
            <color indexed="81"/>
            <rFont val="MS P ゴシック"/>
            <family val="3"/>
            <charset val="128"/>
          </rPr>
          <t>渡日状況をプルダウンより選択してください。</t>
        </r>
      </text>
    </comment>
    <comment ref="P17" authorId="0" shapeId="0" xr:uid="{E9F67467-661F-48CF-8BCA-C1C8D3018996}">
      <text>
        <r>
          <rPr>
            <sz val="9"/>
            <color indexed="81"/>
            <rFont val="MS P ゴシック"/>
            <family val="3"/>
            <charset val="128"/>
          </rPr>
          <t>「渡日前」の場合のみ記載してください。</t>
        </r>
      </text>
    </comment>
    <comment ref="N19" authorId="0" shapeId="0" xr:uid="{97364D02-B65F-48E5-AF61-4AB68C1EF092}">
      <text>
        <r>
          <rPr>
            <sz val="9"/>
            <color indexed="81"/>
            <rFont val="MS P ゴシック"/>
            <family val="3"/>
            <charset val="128"/>
          </rPr>
          <t>グレーの項目は入力不要です。</t>
        </r>
      </text>
    </comment>
    <comment ref="A23"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3" authorId="0" shapeId="0" xr:uid="{415B746C-30FC-4BE8-8D64-1EB8B8651BE6}">
      <text>
        <r>
          <rPr>
            <sz val="9"/>
            <color indexed="81"/>
            <rFont val="MS P ゴシック"/>
            <family val="3"/>
            <charset val="128"/>
          </rPr>
          <t>学費減免が決定している場合は、減免額を差し引いた金額（実際に学校へ支払う金額）を記入。
※学費減免を申請中で、応募時点で結果が出ていない場合は学費の全額を記入。</t>
        </r>
      </text>
    </comment>
    <comment ref="N24" authorId="0" shapeId="0" xr:uid="{00000000-0006-0000-0300-000003000000}">
      <text>
        <r>
          <rPr>
            <sz val="9"/>
            <color indexed="81"/>
            <rFont val="MS P ゴシック"/>
            <family val="3"/>
            <charset val="128"/>
          </rPr>
          <t>教科書代やパソコン代など、勉強に必要な教材の購入に充てる費用</t>
        </r>
      </text>
    </comment>
    <comment ref="N25" authorId="0" shapeId="0" xr:uid="{00000000-0006-0000-0300-000004000000}">
      <text>
        <r>
          <rPr>
            <sz val="9"/>
            <color indexed="81"/>
            <rFont val="MS P ゴシック"/>
            <family val="3"/>
            <charset val="128"/>
          </rPr>
          <t>学生本人の負担分</t>
        </r>
      </text>
    </comment>
    <comment ref="A26" authorId="0" shapeId="0" xr:uid="{E6231B16-FA67-4B8D-8FC0-41A0EE251A10}">
      <text>
        <r>
          <rPr>
            <sz val="9"/>
            <color indexed="81"/>
            <rFont val="MS P ゴシック"/>
            <family val="3"/>
            <charset val="128"/>
          </rPr>
          <t>2022/4～2023/3に支給される給付型奨学金（一時金含む）の金額÷12ヶ月　を記入する。　
申請中で受給が未確定の場合は記入不要。</t>
        </r>
      </text>
    </comment>
    <comment ref="H29" authorId="0" shapeId="0" xr:uid="{B3CD225A-DCAD-498E-8700-F0EF115A448F}">
      <text>
        <r>
          <rPr>
            <sz val="9"/>
            <color indexed="81"/>
            <rFont val="MS P ゴシック"/>
            <family val="3"/>
            <charset val="128"/>
          </rPr>
          <t>グレーの項目は入力不要です。</t>
        </r>
      </text>
    </comment>
    <comment ref="U29" authorId="0" shapeId="0" xr:uid="{6C601647-0400-417C-9DAC-72DD36BA4B70}">
      <text>
        <r>
          <rPr>
            <sz val="9"/>
            <color indexed="81"/>
            <rFont val="MS P ゴシック"/>
            <family val="3"/>
            <charset val="128"/>
          </rPr>
          <t>グレーの項目は入力不要です。</t>
        </r>
      </text>
    </comment>
    <comment ref="H30" authorId="0" shapeId="0" xr:uid="{0AE62AD1-E6F2-48B0-B34D-6B9B02844069}">
      <text>
        <r>
          <rPr>
            <sz val="9"/>
            <color indexed="81"/>
            <rFont val="MS P ゴシック"/>
            <family val="3"/>
            <charset val="128"/>
          </rPr>
          <t>グレーの項目は入力不要です。</t>
        </r>
      </text>
    </comment>
    <comment ref="C44" authorId="0" shapeId="0" xr:uid="{7D4266C9-CA60-4A9F-8E3C-611C837853EB}">
      <text>
        <r>
          <rPr>
            <sz val="9"/>
            <color indexed="81"/>
            <rFont val="MS P ゴシック"/>
            <family val="3"/>
            <charset val="128"/>
          </rPr>
          <t>所在地：
海外の場合国名、日本の場合都道府県名</t>
        </r>
      </text>
    </comment>
    <comment ref="A45" authorId="0" shapeId="0" xr:uid="{DCF2E21F-83C5-429D-9ABC-0942E5E4E062}">
      <text>
        <r>
          <rPr>
            <sz val="9"/>
            <color indexed="81"/>
            <rFont val="MS P 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B8C6BB1-6EAD-430B-A402-88041535F3EB}">
      <text>
        <r>
          <rPr>
            <sz val="9"/>
            <color indexed="81"/>
            <rFont val="MS P ゴシック"/>
            <family val="3"/>
            <charset val="128"/>
          </rPr>
          <t xml:space="preserve">在籍課程をプルダウンより選択してください。
</t>
        </r>
      </text>
    </comment>
    <comment ref="K17" authorId="0" shapeId="0" xr:uid="{99F14449-4879-4C3C-B71A-41DCE34DE36A}">
      <text>
        <r>
          <rPr>
            <sz val="9"/>
            <color indexed="81"/>
            <rFont val="MS P ゴシック"/>
            <family val="3"/>
            <charset val="128"/>
          </rPr>
          <t>渡日状況をプルダウンより選択してください。</t>
        </r>
      </text>
    </comment>
    <comment ref="P17" authorId="0" shapeId="0" xr:uid="{B04C0CBC-D7D5-4109-BA55-9D3EC44D2655}">
      <text>
        <r>
          <rPr>
            <sz val="9"/>
            <color indexed="81"/>
            <rFont val="MS P ゴシック"/>
            <family val="3"/>
            <charset val="128"/>
          </rPr>
          <t>「渡日前」の場合のみ記載してください。</t>
        </r>
      </text>
    </comment>
    <comment ref="N19" authorId="0" shapeId="0" xr:uid="{8D4FDDF0-0E84-4CF0-9C7E-A884887A92B9}">
      <text>
        <r>
          <rPr>
            <sz val="9"/>
            <color indexed="81"/>
            <rFont val="MS P ゴシック"/>
            <family val="3"/>
            <charset val="128"/>
          </rPr>
          <t>グレーの項目は入力不要です。</t>
        </r>
      </text>
    </comment>
    <comment ref="A23" authorId="0" shapeId="0" xr:uid="{79231C11-037E-48AA-87A4-31C70A5C676D}">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3" authorId="0" shapeId="0" xr:uid="{38B53734-8A98-4FFF-BE89-725F57E7E955}">
      <text>
        <r>
          <rPr>
            <sz val="9"/>
            <color indexed="81"/>
            <rFont val="MS P ゴシック"/>
            <family val="3"/>
            <charset val="128"/>
          </rPr>
          <t>学費減免が決定している場合は、減免額を差し引いた金額（実際に学校へ支払う金額）を記入。
※学費減免を申請中で、応募時点で結果が出ていない場合は学費の全額を記入。</t>
        </r>
      </text>
    </comment>
    <comment ref="N24" authorId="0" shapeId="0" xr:uid="{13BF641A-C3E5-4EA5-B29F-504A7192A6FA}">
      <text>
        <r>
          <rPr>
            <sz val="9"/>
            <color indexed="81"/>
            <rFont val="MS P ゴシック"/>
            <family val="3"/>
            <charset val="128"/>
          </rPr>
          <t>教科書代やパソコン代など、勉強に必要な教材の購入に充てる費用</t>
        </r>
      </text>
    </comment>
    <comment ref="N25" authorId="0" shapeId="0" xr:uid="{28700B21-8809-417E-A3A2-89BC727A4BAC}">
      <text>
        <r>
          <rPr>
            <sz val="9"/>
            <color indexed="81"/>
            <rFont val="MS P ゴシック"/>
            <family val="3"/>
            <charset val="128"/>
          </rPr>
          <t>学生本人の負担分</t>
        </r>
      </text>
    </comment>
    <comment ref="A26" authorId="0" shapeId="0" xr:uid="{3349F3E1-381A-4793-9D5E-6B90706827F1}">
      <text>
        <r>
          <rPr>
            <sz val="9"/>
            <color indexed="81"/>
            <rFont val="MS P ゴシック"/>
            <family val="3"/>
            <charset val="128"/>
          </rPr>
          <t>2022/4～2023/3に支給される給付型奨学金（一時金含む）の金額÷12ヶ月　を記入する。　
申請中で受給が未確定の場合は記入不要。</t>
        </r>
      </text>
    </comment>
    <comment ref="H29" authorId="0" shapeId="0" xr:uid="{94A3AD12-3840-43AB-B80F-76D5142FC2A5}">
      <text>
        <r>
          <rPr>
            <sz val="9"/>
            <color indexed="81"/>
            <rFont val="MS P ゴシック"/>
            <family val="3"/>
            <charset val="128"/>
          </rPr>
          <t>グレーの項目は入力不要です。</t>
        </r>
      </text>
    </comment>
    <comment ref="U29" authorId="0" shapeId="0" xr:uid="{994D2C2F-2435-43D0-90AA-BBAE0C4DFCC8}">
      <text>
        <r>
          <rPr>
            <sz val="9"/>
            <color indexed="81"/>
            <rFont val="MS P ゴシック"/>
            <family val="3"/>
            <charset val="128"/>
          </rPr>
          <t>グレーの項目は入力不要です。</t>
        </r>
      </text>
    </comment>
    <comment ref="H30" authorId="0" shapeId="0" xr:uid="{ADD93477-8957-454E-AE56-BF1E457B3ADF}">
      <text>
        <r>
          <rPr>
            <sz val="9"/>
            <color indexed="81"/>
            <rFont val="MS P ゴシック"/>
            <family val="3"/>
            <charset val="128"/>
          </rPr>
          <t>グレーの項目は入力不要です。</t>
        </r>
      </text>
    </comment>
    <comment ref="C44" authorId="0" shapeId="0" xr:uid="{6437433B-815F-46BF-848C-0F64BC124349}">
      <text>
        <r>
          <rPr>
            <sz val="9"/>
            <color indexed="81"/>
            <rFont val="MS P ゴシック"/>
            <family val="3"/>
            <charset val="128"/>
          </rPr>
          <t>所在地：
海外の場合国名、日本の場合都道府県名</t>
        </r>
      </text>
    </comment>
    <comment ref="A45" authorId="0" shapeId="0" xr:uid="{98E5D284-36DF-476E-A6F2-C21E3AABAA21}">
      <text>
        <r>
          <rPr>
            <sz val="9"/>
            <color indexed="81"/>
            <rFont val="MS P ゴシック"/>
            <family val="3"/>
            <charset val="128"/>
          </rPr>
          <t>プルダウンより選択してください。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<sst xmlns="http://schemas.openxmlformats.org/spreadsheetml/2006/main" count="409" uniqueCount="194">
  <si>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</si>
  <si>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</si>
  <si>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</si>
  <si>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</si>
  <si>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</si>
  <si>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</si>
  <si>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</si>
  <si>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</si>
  <si>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</si>
  <si>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</si>
  <si>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</si>
  <si>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</si>
  <si>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</si>
  <si>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</si>
  <si>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</si>
  <si>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</si>
  <si>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</si>
  <si>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</si>
  <si>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奨学金名</t>
    <rPh sb="0" eb="3">
      <t>ショウガクキン</t>
    </rPh>
    <rPh sb="3" eb="4">
      <t>メイ</t>
    </rPh>
    <phoneticPr fontId="7"/>
  </si>
  <si>
    <t>円</t>
    <rPh sb="0" eb="1">
      <t>エン</t>
    </rPh>
    <phoneticPr fontId="1"/>
  </si>
  <si>
    <t>収入―支出</t>
    <rPh sb="0" eb="2">
      <t>シュウニュウ</t>
    </rPh>
    <rPh sb="3" eb="5">
      <t>シシュツ</t>
    </rPh>
    <phoneticPr fontId="1"/>
  </si>
  <si>
    <t>合計</t>
    <rPh sb="0" eb="2">
      <t>ゴウケイ</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</si>
  <si>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</si>
  <si>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</si>
  <si>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</si>
  <si>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</si>
  <si>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</si>
  <si>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</si>
  <si>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</si>
  <si>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</si>
  <si>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</si>
  <si>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</si>
  <si>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</si>
  <si>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</si>
  <si>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</si>
  <si>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</si>
  <si>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</si>
  <si>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</si>
  <si>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</si>
  <si>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</si>
  <si>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</si>
  <si>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</si>
  <si>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</si>
  <si>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</si>
  <si>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</si>
  <si>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</si>
  <si>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</si>
  <si>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</si>
  <si>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</si>
  <si>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ﾌﾘｶﾞﾅ
（半角）</t>
    <rPh sb="7" eb="9">
      <t>ハンカク</t>
    </rPh>
    <phoneticPr fontId="1"/>
  </si>
  <si>
    <t>ローマ字
（大文字）</t>
    <rPh sb="3" eb="4">
      <t>ジ</t>
    </rPh>
    <rPh sb="6" eb="9">
      <t>オオモジ</t>
    </rPh>
    <phoneticPr fontId="1"/>
  </si>
  <si>
    <t>★選択してください</t>
    <rPh sb="1" eb="3">
      <t>センタク</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</si>
  <si>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</si>
  <si>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専攻</t>
    <rPh sb="0" eb="2">
      <t>センコウ</t>
    </rPh>
    <phoneticPr fontId="1"/>
  </si>
  <si>
    <t>（令和4年4月1日時点で</t>
    <rPh sb="1" eb="3">
      <t>レイワ</t>
    </rPh>
    <rPh sb="4" eb="5">
      <t>ネン</t>
    </rPh>
    <rPh sb="6" eb="7">
      <t>ガツ</t>
    </rPh>
    <rPh sb="8" eb="9">
      <t>ニチ</t>
    </rPh>
    <rPh sb="9" eb="11">
      <t>ジテン</t>
    </rPh>
    <phoneticPr fontId="7"/>
  </si>
  <si>
    <t>男</t>
    <rPh sb="0" eb="1">
      <t>オトコ</t>
    </rPh>
    <phoneticPr fontId="1"/>
  </si>
  <si>
    <t>学校名または勤務先
（所在地）</t>
    <rPh sb="0" eb="2">
      <t>ガッコウ</t>
    </rPh>
    <rPh sb="2" eb="3">
      <t>メイ</t>
    </rPh>
    <rPh sb="6" eb="9">
      <t>キンムサキ</t>
    </rPh>
    <rPh sb="11" eb="14">
      <t>ショザイチ</t>
    </rPh>
    <phoneticPr fontId="7"/>
  </si>
  <si>
    <t>⑩住居費</t>
    <rPh sb="1" eb="4">
      <t>ジュウキョヒ</t>
    </rPh>
    <phoneticPr fontId="7"/>
  </si>
  <si>
    <t>学士課程</t>
    <rPh sb="0" eb="2">
      <t>ガクシ</t>
    </rPh>
    <rPh sb="2" eb="4">
      <t>カテイ</t>
    </rPh>
    <phoneticPr fontId="1"/>
  </si>
  <si>
    <t>修士（博士前期）課程</t>
    <rPh sb="0" eb="2">
      <t>シュウシ</t>
    </rPh>
    <rPh sb="3" eb="5">
      <t>ハカセ</t>
    </rPh>
    <rPh sb="5" eb="7">
      <t>ゼンキ</t>
    </rPh>
    <rPh sb="8" eb="10">
      <t>カテイ</t>
    </rPh>
    <phoneticPr fontId="1"/>
  </si>
  <si>
    <t>博士（博士後期）課程</t>
    <rPh sb="0" eb="2">
      <t>ハカセ</t>
    </rPh>
    <rPh sb="3" eb="5">
      <t>ハカセ</t>
    </rPh>
    <rPh sb="5" eb="7">
      <t>コウキ</t>
    </rPh>
    <rPh sb="8" eb="10">
      <t>カテイ</t>
    </rPh>
    <phoneticPr fontId="1"/>
  </si>
  <si>
    <t>合計　</t>
    <rPh sb="0" eb="2">
      <t>ゴウケイ</t>
    </rPh>
    <phoneticPr fontId="7"/>
  </si>
  <si>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</si>
  <si>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</si>
  <si>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</si>
  <si>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</si>
  <si>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</si>
  <si>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</si>
  <si>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⑧教材費</t>
    <rPh sb="1" eb="4">
      <t>キョウザイヒ</t>
    </rPh>
    <phoneticPr fontId="7"/>
  </si>
  <si>
    <t>⑨食費</t>
    <rPh sb="1" eb="3">
      <t>ショクヒ</t>
    </rPh>
    <phoneticPr fontId="7"/>
  </si>
  <si>
    <t>●他の奨学金受給・申請状況（一時金含む）
　※令和4年4月～令和5年3月までに受給（予定を含む）する給付型奨学金のみ記入すること。</t>
    <rPh sb="23" eb="25">
      <t>レイワ</t>
    </rPh>
    <rPh sb="26" eb="27">
      <t>ネン</t>
    </rPh>
    <rPh sb="28" eb="29">
      <t>ガツ</t>
    </rPh>
    <rPh sb="30" eb="32">
      <t>レイワ</t>
    </rPh>
    <rPh sb="33" eb="34">
      <t>ネン</t>
    </rPh>
    <rPh sb="35" eb="36">
      <t>ガツ</t>
    </rPh>
    <rPh sb="39" eb="41">
      <t>ジュキュウ</t>
    </rPh>
    <rPh sb="42" eb="44">
      <t>ヨテイ</t>
    </rPh>
    <rPh sb="45" eb="46">
      <t>フク</t>
    </rPh>
    <rPh sb="50" eb="53">
      <t>キュウフガタ</t>
    </rPh>
    <rPh sb="53" eb="56">
      <t>ショウガクキン</t>
    </rPh>
    <rPh sb="58" eb="60">
      <t>キニュウ</t>
    </rPh>
    <phoneticPr fontId="7"/>
  </si>
  <si>
    <t>●学習・研究計画</t>
    <rPh sb="1" eb="3">
      <t>ガクシュウ</t>
    </rPh>
    <rPh sb="4" eb="6">
      <t>ケンキュウ</t>
    </rPh>
    <rPh sb="6" eb="8">
      <t>ケイカク</t>
    </rPh>
    <phoneticPr fontId="1"/>
  </si>
  <si>
    <t>概要・テーマ</t>
    <rPh sb="0" eb="2">
      <t>ガイヨウ</t>
    </rPh>
    <phoneticPr fontId="1"/>
  </si>
  <si>
    <t>●学歴・職歴（高等学校卒業以降）
　※記入欄が足りない場合は高等学校卒業以降の最近4件を記入すること。</t>
    <rPh sb="19" eb="21">
      <t>キニュウ</t>
    </rPh>
    <rPh sb="21" eb="22">
      <t>ラン</t>
    </rPh>
    <rPh sb="23" eb="24">
      <t>タ</t>
    </rPh>
    <rPh sb="27" eb="29">
      <t>バアイ</t>
    </rPh>
    <rPh sb="30" eb="32">
      <t>コウトウ</t>
    </rPh>
    <rPh sb="32" eb="34">
      <t>ガッコウ</t>
    </rPh>
    <rPh sb="34" eb="36">
      <t>ソツギョウ</t>
    </rPh>
    <rPh sb="36" eb="38">
      <t>イコウ</t>
    </rPh>
    <rPh sb="39" eb="41">
      <t>サイキン</t>
    </rPh>
    <rPh sb="42" eb="43">
      <t>ケン</t>
    </rPh>
    <rPh sb="44" eb="46">
      <t>キニュウ</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</si>
  <si>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</si>
  <si>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</si>
  <si>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</si>
  <si>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</si>
  <si>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★在籍課程を選択してください</t>
    <rPh sb="1" eb="3">
      <t>ザイセキ</t>
    </rPh>
    <rPh sb="3" eb="5">
      <t>カテイ</t>
    </rPh>
    <rPh sb="6" eb="8">
      <t>センタク</t>
    </rPh>
    <phoneticPr fontId="1"/>
  </si>
  <si>
    <t>⑪その他
（光熱費・通信費・交通費等）</t>
    <rPh sb="3" eb="4">
      <t>タ</t>
    </rPh>
    <rPh sb="6" eb="9">
      <t>コウネツヒ</t>
    </rPh>
    <rPh sb="10" eb="13">
      <t>ツウシンヒ</t>
    </rPh>
    <rPh sb="14" eb="17">
      <t>コウツウヒ</t>
    </rPh>
    <rPh sb="17" eb="18">
      <t>トウ</t>
    </rPh>
    <phoneticPr fontId="7"/>
  </si>
  <si>
    <t>具体的な内容（500～1000文字程度）</t>
    <rPh sb="0" eb="3">
      <t>グタイテキ</t>
    </rPh>
    <rPh sb="4" eb="6">
      <t>ナイヨウ</t>
    </rPh>
    <rPh sb="15" eb="17">
      <t>モジ</t>
    </rPh>
    <rPh sb="17" eb="19">
      <t>テイド</t>
    </rPh>
    <phoneticPr fontId="1"/>
  </si>
  <si>
    <t>令和4年度JEES留学生奨学金（少数受入国）願書</t>
    <rPh sb="0" eb="2">
      <t>レイワ</t>
    </rPh>
    <rPh sb="3" eb="5">
      <t>ネンド</t>
    </rPh>
    <rPh sb="9" eb="12">
      <t>リュウガクセイ</t>
    </rPh>
    <rPh sb="12" eb="15">
      <t>ショウガクキン</t>
    </rPh>
    <rPh sb="16" eb="21">
      <t>ショウスウウケイレコク</t>
    </rPh>
    <rPh sb="22" eb="24">
      <t>ガンショ</t>
    </rPh>
    <phoneticPr fontId="7"/>
  </si>
  <si>
    <t>応募資格</t>
    <rPh sb="0" eb="2">
      <t>オウボ</t>
    </rPh>
    <rPh sb="2" eb="4">
      <t>シカク</t>
    </rPh>
    <phoneticPr fontId="1"/>
  </si>
  <si>
    <t>①少数受入国リスト（別紙）に記載された国・地域の出身者</t>
    <rPh sb="1" eb="6">
      <t>ショウスウウケイレコク</t>
    </rPh>
    <rPh sb="10" eb="12">
      <t>ベッシ</t>
    </rPh>
    <phoneticPr fontId="1"/>
  </si>
  <si>
    <t>●ボランティア活動や国際交流活動等の実績、これら活動への意欲等について（500文字程度）</t>
    <rPh sb="7" eb="9">
      <t>カツドウ</t>
    </rPh>
    <rPh sb="10" eb="12">
      <t>コクサイ</t>
    </rPh>
    <rPh sb="12" eb="14">
      <t>コウリュウ</t>
    </rPh>
    <rPh sb="14" eb="16">
      <t>カツドウ</t>
    </rPh>
    <rPh sb="16" eb="17">
      <t>ナド</t>
    </rPh>
    <rPh sb="18" eb="20">
      <t>ジッセキ</t>
    </rPh>
    <rPh sb="24" eb="26">
      <t>カツドウ</t>
    </rPh>
    <rPh sb="28" eb="30">
      <t>イヨク</t>
    </rPh>
    <rPh sb="30" eb="31">
      <t>ナド</t>
    </rPh>
    <rPh sb="39" eb="41">
      <t>モジ</t>
    </rPh>
    <rPh sb="41" eb="43">
      <t>テイド</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</si>
  <si>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</si>
  <si>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②ウクライナ国籍を有する留学生</t>
    <rPh sb="6" eb="8">
      <t>コクセキ</t>
    </rPh>
    <rPh sb="9" eb="10">
      <t>ユウ</t>
    </rPh>
    <phoneticPr fontId="1"/>
  </si>
  <si>
    <t>在留資格</t>
    <rPh sb="0" eb="2">
      <t>ザイリュウ</t>
    </rPh>
    <rPh sb="2" eb="4">
      <t>シカク</t>
    </rPh>
    <phoneticPr fontId="1"/>
  </si>
  <si>
    <t>●学業修了後、どのような進路を希望するか。また、将来どのような職業・仕事に就きたいと思うか（500文字程度）</t>
    <rPh sb="1" eb="3">
      <t>ガクギョウ</t>
    </rPh>
    <rPh sb="3" eb="5">
      <t>シュウリョウ</t>
    </rPh>
    <rPh sb="5" eb="6">
      <t>アト</t>
    </rPh>
    <rPh sb="12" eb="14">
      <t>シンロ</t>
    </rPh>
    <rPh sb="15" eb="17">
      <t>キボウ</t>
    </rPh>
    <rPh sb="24" eb="26">
      <t>ショウライ</t>
    </rPh>
    <rPh sb="31" eb="33">
      <t>ショクギョウ</t>
    </rPh>
    <rPh sb="34" eb="36">
      <t>シゴト</t>
    </rPh>
    <rPh sb="37" eb="38">
      <t>ツ</t>
    </rPh>
    <rPh sb="42" eb="43">
      <t>オモ</t>
    </rPh>
    <rPh sb="49" eb="51">
      <t>モジ</t>
    </rPh>
    <rPh sb="51" eb="53">
      <t>テイド</t>
    </rPh>
    <phoneticPr fontId="1"/>
  </si>
  <si>
    <r>
      <t>学籍状況</t>
    </r>
    <r>
      <rPr>
        <sz val="10"/>
        <color theme="1"/>
        <rFont val="ＭＳ Ｐ明朝"/>
        <family val="1"/>
        <charset val="128"/>
      </rPr>
      <t>（募集・推薦要項5における（ア）又は（イ）の支給開始時点）</t>
    </r>
    <rPh sb="0" eb="2">
      <t>ガクセキ</t>
    </rPh>
    <rPh sb="2" eb="4">
      <t>ジョウキョウ</t>
    </rPh>
    <rPh sb="5" eb="7">
      <t>ボシュウ</t>
    </rPh>
    <rPh sb="8" eb="10">
      <t>スイセン</t>
    </rPh>
    <rPh sb="10" eb="12">
      <t>ヨウコウ</t>
    </rPh>
    <rPh sb="20" eb="21">
      <t>マタ</t>
    </rPh>
    <rPh sb="26" eb="28">
      <t>シキュウ</t>
    </rPh>
    <rPh sb="28" eb="30">
      <t>カイシ</t>
    </rPh>
    <rPh sb="30" eb="32">
      <t>ジテン</t>
    </rPh>
    <phoneticPr fontId="7"/>
  </si>
  <si>
    <t>●応募者の経済状況（募集・推薦要項5における（ア）又は（イ）の支給開始時点から令和5年3月までの見込み）</t>
    <rPh sb="1" eb="4">
      <t>オウボシャ</t>
    </rPh>
    <rPh sb="5" eb="7">
      <t>ケイザイ</t>
    </rPh>
    <rPh sb="7" eb="9">
      <t>ジョウキョウ</t>
    </rPh>
    <rPh sb="10" eb="12">
      <t>ボシュウ</t>
    </rPh>
    <rPh sb="13" eb="15">
      <t>スイセン</t>
    </rPh>
    <rPh sb="15" eb="17">
      <t>ヨウコウ</t>
    </rPh>
    <rPh sb="25" eb="26">
      <t>マタ</t>
    </rPh>
    <rPh sb="31" eb="33">
      <t>シキュウ</t>
    </rPh>
    <rPh sb="33" eb="35">
      <t>カイシ</t>
    </rPh>
    <rPh sb="35" eb="37">
      <t>ジテン</t>
    </rPh>
    <rPh sb="39" eb="41">
      <t>レイワ</t>
    </rPh>
    <rPh sb="42" eb="43">
      <t>ネン</t>
    </rPh>
    <rPh sb="44" eb="45">
      <t>ガツ</t>
    </rPh>
    <rPh sb="48" eb="50">
      <t>ミコ</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</si>
  <si>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</si>
  <si>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</si>
  <si>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 xml:space="preserve">   私は、本奨学金の募集・推薦要項の全記載内容に同意・了承の上、令和4年度JEES留学生奨学金（少数受入国）の奨学生として採用願いたく、願書の記載事項に相違ありませんので、ここに申請いたします。また、募集・推薦要項14(2)①から③及び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49" eb="54">
      <t>ショウスウウケイレコク</t>
    </rPh>
    <rPh sb="56" eb="59">
      <t>ショウガクセイ</t>
    </rPh>
    <rPh sb="62" eb="64">
      <t>サイヨウ</t>
    </rPh>
    <rPh sb="64" eb="65">
      <t>ネガイ</t>
    </rPh>
    <rPh sb="69" eb="71">
      <t>ガンショ</t>
    </rPh>
    <rPh sb="72" eb="74">
      <t>キサイ</t>
    </rPh>
    <rPh sb="74" eb="76">
      <t>ジコウ</t>
    </rPh>
    <rPh sb="77" eb="79">
      <t>ソウイ</t>
    </rPh>
    <rPh sb="90" eb="92">
      <t>シンセイ</t>
    </rPh>
    <rPh sb="101" eb="103">
      <t>ボシュウ</t>
    </rPh>
    <rPh sb="104" eb="106">
      <t>スイセン</t>
    </rPh>
    <rPh sb="106" eb="108">
      <t>ヨウコウ</t>
    </rPh>
    <rPh sb="117" eb="118">
      <t>オヨ</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rPh sb="158" eb="161">
      <t>ショウガクセイ</t>
    </rPh>
    <rPh sb="173" eb="174">
      <t>タ</t>
    </rPh>
    <rPh sb="175" eb="178">
      <t>ショウガクキン</t>
    </rPh>
    <rPh sb="179" eb="181">
      <t>ジュキュウ</t>
    </rPh>
    <rPh sb="186" eb="188">
      <t>モクテキ</t>
    </rPh>
    <rPh sb="192" eb="193">
      <t>ホン</t>
    </rPh>
    <rPh sb="193" eb="196">
      <t>ショウガクキン</t>
    </rPh>
    <rPh sb="197" eb="199">
      <t>ジタイ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</si>
  <si>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</si>
  <si>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カナ氏名</t>
  </si>
  <si>
    <t>ローマ字氏名</t>
  </si>
  <si>
    <t>漢字氏名</t>
  </si>
  <si>
    <t>学校名</t>
  </si>
  <si>
    <t>学部・研究科</t>
  </si>
  <si>
    <t>専攻</t>
  </si>
  <si>
    <t>在籍課程</t>
  </si>
  <si>
    <t>学年</t>
  </si>
  <si>
    <t>入学年月</t>
  </si>
  <si>
    <t>卒業年月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</si>
  <si>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</si>
  <si>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</si>
  <si>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</si>
  <si>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</si>
  <si>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</si>
  <si>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</si>
  <si>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</si>
  <si>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</si>
  <si>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</si>
  <si>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</si>
  <si>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</si>
  <si>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</si>
  <si>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</si>
  <si>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</si>
  <si>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⑧教材費</t>
  </si>
  <si>
    <t>⑨食費</t>
  </si>
  <si>
    <t>⑩住居費</t>
  </si>
  <si>
    <t>⑪その他
（光熱費・通信費・交通費等）</t>
  </si>
  <si>
    <t>支出合計</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</si>
  <si>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</si>
  <si>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</si>
  <si>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</si>
  <si>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</si>
  <si>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</si>
  <si>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</si>
  <si>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</si>
  <si>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</si>
  <si>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</si>
  <si>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</si>
  <si>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</si>
  <si>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</si>
  <si>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</si>
  <si>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</si>
  <si>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</si>
  <si>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</si>
  <si>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</si>
  <si>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</si>
  <si>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</si>
  <si>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</si>
  <si>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</si>
  <si>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</si>
  <si>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</si>
  <si>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</si>
  <si>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</si>
  <si>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</si>
  <si>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</si>
  <si>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</si>
  <si>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</si>
  <si>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</si>
  <si>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</si>
  <si>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</si>
  <si>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</si>
  <si>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</si>
  <si>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</si>
  <si>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</si>
  <si>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</si>
  <si>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</si>
  <si>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</si>
  <si>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</si>
  <si>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</si>
  <si>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</si>
  <si>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</si>
  <si>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</si>
  <si>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</si>
  <si>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</si>
  <si>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</si>
  <si>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ボランティア、国際交流等の実績</t>
    <rPh sb="7" eb="12">
      <t>コクサイコウリュウトウ</t>
    </rPh>
    <rPh sb="13" eb="15">
      <t>ジッセキ</t>
    </rPh>
    <phoneticPr fontId="1"/>
  </si>
  <si>
    <t>学業修了後の進路希望</t>
    <rPh sb="0" eb="4">
      <t>ガクギョウシュウリョウ</t>
    </rPh>
    <rPh sb="4" eb="5">
      <t>ゴ</t>
    </rPh>
    <rPh sb="6" eb="10">
      <t>シンロキボウ</t>
    </rPh>
    <phoneticPr fontId="1"/>
  </si>
  <si>
    <t>留学</t>
    <rPh sb="0" eb="2">
      <t>リュウガク</t>
    </rPh>
    <phoneticPr fontId="1"/>
  </si>
  <si>
    <t>在留資格</t>
    <rPh sb="0" eb="4">
      <t>ザイリュウシカク</t>
    </rPh>
    <phoneticPr fontId="1"/>
  </si>
  <si>
    <t>日本国際教育大学</t>
    <rPh sb="0" eb="2">
      <t>ニホン</t>
    </rPh>
    <rPh sb="2" eb="4">
      <t>コクサイ</t>
    </rPh>
    <rPh sb="4" eb="6">
      <t>キョウイク</t>
    </rPh>
    <rPh sb="6" eb="8">
      <t>ダイガク</t>
    </rPh>
    <phoneticPr fontId="1"/>
  </si>
  <si>
    <t>工学研究科</t>
    <rPh sb="0" eb="2">
      <t>コウガク</t>
    </rPh>
    <rPh sb="2" eb="5">
      <t>ケンキュウカ</t>
    </rPh>
    <phoneticPr fontId="1"/>
  </si>
  <si>
    <t>情報専攻</t>
    <rPh sb="0" eb="2">
      <t>ジョウホウ</t>
    </rPh>
    <rPh sb="2" eb="4">
      <t>センコウ</t>
    </rPh>
    <phoneticPr fontId="1"/>
  </si>
  <si>
    <t>A奨学金</t>
    <rPh sb="1" eb="4">
      <t>ショウガクキン</t>
    </rPh>
    <phoneticPr fontId="1"/>
  </si>
  <si>
    <t>A財団</t>
    <rPh sb="1" eb="3">
      <t>ザイダン</t>
    </rPh>
    <phoneticPr fontId="1"/>
  </si>
  <si>
    <t>在学中に学んだ××を生かして、卒業後は〇〇になりたいと思っています。・・・・・・</t>
    <rPh sb="0" eb="3">
      <t>ザイガクチュウ</t>
    </rPh>
    <rPh sb="4" eb="5">
      <t>マナ</t>
    </rPh>
    <rPh sb="10" eb="11">
      <t>イ</t>
    </rPh>
    <rPh sb="15" eb="18">
      <t>ソツギョウゴ</t>
    </rPh>
    <rPh sb="27" eb="28">
      <t>オモ</t>
    </rPh>
    <phoneticPr fontId="1"/>
  </si>
  <si>
    <t>大学2年の時に○○ボランティアに参加しました。様々な国の方と交流し、次のような活動をしました。・・・・・</t>
    <rPh sb="0" eb="2">
      <t>ダイガク</t>
    </rPh>
    <rPh sb="3" eb="4">
      <t>ネン</t>
    </rPh>
    <rPh sb="5" eb="6">
      <t>トキ</t>
    </rPh>
    <rPh sb="16" eb="18">
      <t>サンカ</t>
    </rPh>
    <rPh sb="23" eb="25">
      <t>サマザマ</t>
    </rPh>
    <rPh sb="26" eb="27">
      <t>クニ</t>
    </rPh>
    <rPh sb="28" eb="29">
      <t>カタ</t>
    </rPh>
    <rPh sb="30" eb="32">
      <t>コウリュウ</t>
    </rPh>
    <rPh sb="34" eb="35">
      <t>ツギ</t>
    </rPh>
    <rPh sb="39" eb="41">
      <t>カツドウ</t>
    </rPh>
    <phoneticPr fontId="1"/>
  </si>
  <si>
    <t>リベリア</t>
    <phoneticPr fontId="1"/>
  </si>
  <si>
    <t>ABC High School
（リベリア）</t>
    <phoneticPr fontId="1"/>
  </si>
  <si>
    <t>看護学部</t>
    <rPh sb="0" eb="4">
      <t>カンゴガクブ</t>
    </rPh>
    <phoneticPr fontId="1"/>
  </si>
  <si>
    <t>看護師（救急病棟）</t>
    <phoneticPr fontId="1"/>
  </si>
  <si>
    <t>DEF University
（リベリア）</t>
    <phoneticPr fontId="1"/>
  </si>
  <si>
    <t>GHI Hospital
（リベリア）</t>
    <phoneticPr fontId="1"/>
  </si>
  <si>
    <t>××における△△の論理</t>
    <rPh sb="9" eb="11">
      <t>ロンリ</t>
    </rPh>
    <phoneticPr fontId="1"/>
  </si>
  <si>
    <t>私は〇〇に興味があり、××における△△の論理を研究しています。・・・・・・・</t>
    <rPh sb="0" eb="1">
      <t>ワタシ</t>
    </rPh>
    <rPh sb="5" eb="7">
      <t>キョウミ</t>
    </rPh>
    <rPh sb="20" eb="22">
      <t>ロンリ</t>
    </rPh>
    <rPh sb="23" eb="25">
      <t>ケンキュウ</t>
    </rPh>
    <phoneticPr fontId="1"/>
  </si>
  <si>
    <t>③新型コロナウイルス感染症の入国制限措置により渡日が極めて困難であった国・地域からの留学生</t>
    <rPh sb="1" eb="3">
      <t>シンガタ</t>
    </rPh>
    <rPh sb="10" eb="13">
      <t>カンセンショウ</t>
    </rPh>
    <phoneticPr fontId="1"/>
  </si>
  <si>
    <t>一貫制博士課程</t>
    <rPh sb="0" eb="2">
      <t>イッカン</t>
    </rPh>
    <rPh sb="2" eb="3">
      <t>セイ</t>
    </rPh>
    <rPh sb="3" eb="5">
      <t>ハクシ</t>
    </rPh>
    <rPh sb="5" eb="7">
      <t>カテイ</t>
    </rPh>
    <phoneticPr fontId="1"/>
  </si>
  <si>
    <t>KYOUKAI　TARO</t>
    <phoneticPr fontId="1"/>
  </si>
  <si>
    <t>ｷｮｳｶｲ　ﾀﾛｳ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</si>
</sst>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1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216">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Fill="1" applyBorder="1">
      <alignment vertical="center"/>
    </xf>
    <xf numFmtId="0" fontId="4" fillId="0" borderId="0" xfId="2" applyFont="1" applyFill="1" applyAlignment="1">
      <alignment vertical="center" shrinkToFit="1"/>
    </xf>
    <xf numFmtId="0" fontId="8" fillId="0" borderId="0" xfId="0" applyFont="1" applyFill="1">
      <alignment vertical="center"/>
    </xf>
    <xf numFmtId="0" fontId="4" fillId="0" borderId="0" xfId="2" applyFont="1" applyFill="1" applyBorder="1" applyAlignment="1">
      <alignment horizontal="center" vertical="center" shrinkToFit="1"/>
    </xf>
    <xf numFmtId="0" fontId="4" fillId="0" borderId="0" xfId="2" applyFont="1" applyFill="1" applyBorder="1">
      <alignment vertical="center"/>
    </xf>
    <xf numFmtId="0" fontId="4" fillId="0" borderId="0" xfId="2" applyFont="1" applyFill="1" applyBorder="1" applyAlignment="1">
      <alignment vertical="center" shrinkToFit="1"/>
    </xf>
    <xf numFmtId="0" fontId="6" fillId="0" borderId="0" xfId="2"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Fill="1" applyBorder="1" applyAlignment="1">
      <alignment vertical="center" shrinkToFit="1"/>
    </xf>
    <xf numFmtId="0" fontId="8" fillId="0" borderId="1" xfId="0" applyFont="1" applyBorder="1">
      <alignment vertical="center"/>
    </xf>
    <xf numFmtId="176" fontId="4" fillId="2" borderId="3" xfId="2" applyNumberFormat="1" applyFont="1" applyFill="1" applyBorder="1" applyAlignment="1">
      <alignment vertical="center" shrinkToFit="1"/>
    </xf>
    <xf numFmtId="0" fontId="4" fillId="4" borderId="0" xfId="2" applyFont="1" applyFill="1">
      <alignment vertical="center"/>
    </xf>
    <xf numFmtId="176" fontId="4" fillId="2" borderId="20" xfId="2" applyNumberFormat="1" applyFont="1" applyFill="1" applyBorder="1" applyAlignment="1">
      <alignment vertical="center" shrinkToFit="1"/>
    </xf>
    <xf numFmtId="0" fontId="14" fillId="0" borderId="0" xfId="6" applyFont="1">
      <alignment vertical="center"/>
    </xf>
    <xf numFmtId="0" fontId="4" fillId="0" borderId="0" xfId="2" applyFont="1" applyFill="1">
      <alignment vertical="center"/>
    </xf>
    <xf numFmtId="0" fontId="4" fillId="0" borderId="0" xfId="2" applyFont="1" applyFill="1" applyAlignment="1">
      <alignment horizontal="righ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6" xfId="2" applyFont="1" applyFill="1" applyBorder="1" applyAlignment="1">
      <alignment vertical="center"/>
    </xf>
    <xf numFmtId="0" fontId="4" fillId="0" borderId="10" xfId="2" applyFont="1" applyFill="1" applyBorder="1" applyAlignment="1">
      <alignment vertical="center"/>
    </xf>
    <xf numFmtId="0" fontId="4" fillId="0" borderId="6" xfId="2" applyFont="1" applyFill="1" applyBorder="1">
      <alignment vertical="center"/>
    </xf>
    <xf numFmtId="0" fontId="6" fillId="0" borderId="6" xfId="2" applyFont="1" applyFill="1" applyBorder="1">
      <alignment vertical="center"/>
    </xf>
    <xf numFmtId="0" fontId="8" fillId="0" borderId="6" xfId="0" applyFont="1" applyFill="1" applyBorder="1">
      <alignment vertical="center"/>
    </xf>
    <xf numFmtId="0" fontId="6" fillId="0" borderId="10" xfId="2" applyFont="1" applyFill="1" applyBorder="1">
      <alignment vertical="center"/>
    </xf>
    <xf numFmtId="176" fontId="4" fillId="0" borderId="3" xfId="2" applyNumberFormat="1" applyFont="1" applyFill="1" applyBorder="1" applyAlignment="1">
      <alignment vertical="center" shrinkToFit="1"/>
    </xf>
    <xf numFmtId="0" fontId="4" fillId="0" borderId="3" xfId="2" applyFont="1" applyFill="1" applyBorder="1" applyAlignment="1">
      <alignment vertical="center" shrinkToFit="1"/>
    </xf>
    <xf numFmtId="0" fontId="6" fillId="0" borderId="2" xfId="2" applyFont="1" applyFill="1" applyBorder="1">
      <alignment vertical="center"/>
    </xf>
    <xf numFmtId="176" fontId="4" fillId="0" borderId="20" xfId="2" applyNumberFormat="1" applyFont="1" applyFill="1" applyBorder="1" applyAlignment="1">
      <alignment vertical="center" shrinkToFit="1"/>
    </xf>
    <xf numFmtId="0" fontId="4" fillId="0" borderId="20" xfId="2" applyFont="1" applyFill="1" applyBorder="1" applyAlignment="1">
      <alignment vertical="center" shrinkToFit="1"/>
    </xf>
    <xf numFmtId="0" fontId="6" fillId="0" borderId="21" xfId="2" applyFont="1" applyFill="1" applyBorder="1">
      <alignment vertical="center"/>
    </xf>
    <xf numFmtId="0" fontId="4" fillId="0" borderId="10" xfId="0" applyFont="1" applyFill="1" applyBorder="1">
      <alignment vertical="center"/>
    </xf>
    <xf numFmtId="176" fontId="4" fillId="0" borderId="3" xfId="0" applyNumberFormat="1" applyFont="1" applyFill="1" applyBorder="1" applyAlignment="1">
      <alignment horizontal="center" vertical="center"/>
    </xf>
    <xf numFmtId="0" fontId="6" fillId="0" borderId="2" xfId="0" applyFont="1" applyFill="1" applyBorder="1">
      <alignment vertical="center"/>
    </xf>
    <xf numFmtId="176" fontId="4" fillId="0" borderId="20" xfId="0" applyNumberFormat="1" applyFont="1" applyFill="1" applyBorder="1" applyAlignment="1">
      <alignment horizontal="center" vertical="center"/>
    </xf>
    <xf numFmtId="0" fontId="6" fillId="0" borderId="21" xfId="0" applyFont="1" applyFill="1" applyBorder="1">
      <alignment vertical="center"/>
    </xf>
    <xf numFmtId="176" fontId="4" fillId="0" borderId="0" xfId="0" applyNumberFormat="1" applyFont="1" applyFill="1" applyAlignment="1">
      <alignment horizontal="center" vertical="center"/>
    </xf>
    <xf numFmtId="0" fontId="6" fillId="0" borderId="12" xfId="0" applyFont="1" applyFill="1" applyBorder="1">
      <alignment vertical="center"/>
    </xf>
    <xf numFmtId="0" fontId="4" fillId="0" borderId="7" xfId="2" applyFont="1" applyFill="1" applyBorder="1">
      <alignment vertical="center"/>
    </xf>
    <xf numFmtId="0" fontId="4" fillId="0" borderId="12" xfId="2" applyFont="1" applyFill="1" applyBorder="1">
      <alignment vertical="center"/>
    </xf>
    <xf numFmtId="0" fontId="4" fillId="0" borderId="0" xfId="2" applyFont="1" applyFill="1" applyAlignment="1">
      <alignment horizontal="left" vertical="center" wrapText="1"/>
    </xf>
    <xf numFmtId="0" fontId="5" fillId="0" borderId="0" xfId="2" applyFont="1" applyFill="1">
      <alignment vertical="center"/>
    </xf>
    <xf numFmtId="176" fontId="4" fillId="2" borderId="20"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1" fontId="4" fillId="0" borderId="0" xfId="1"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center" vertical="center"/>
    </xf>
    <xf numFmtId="0" fontId="6" fillId="0" borderId="0" xfId="0" applyFont="1" applyFill="1" applyBorder="1">
      <alignment vertical="center"/>
    </xf>
    <xf numFmtId="0" fontId="8" fillId="0" borderId="1" xfId="2" applyFont="1" applyBorder="1">
      <alignment vertical="center"/>
    </xf>
    <xf numFmtId="176" fontId="4" fillId="2" borderId="20"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0" fillId="6" borderId="1" xfId="0" applyFill="1" applyBorder="1">
      <alignment vertical="center"/>
    </xf>
    <xf numFmtId="14" fontId="0" fillId="7" borderId="0" xfId="0" applyNumberFormat="1" applyFill="1">
      <alignment vertical="center"/>
    </xf>
    <xf numFmtId="0" fontId="0" fillId="8" borderId="1" xfId="0" applyFill="1" applyBorder="1">
      <alignment vertical="center"/>
    </xf>
    <xf numFmtId="38" fontId="0" fillId="8" borderId="1" xfId="0" applyNumberFormat="1" applyFill="1" applyBorder="1">
      <alignment vertical="center"/>
    </xf>
    <xf numFmtId="0" fontId="0" fillId="9" borderId="1" xfId="0" applyFill="1" applyBorder="1">
      <alignment vertical="center"/>
    </xf>
    <xf numFmtId="41" fontId="0" fillId="9" borderId="1" xfId="0" applyNumberFormat="1" applyFill="1" applyBorder="1">
      <alignment vertical="center"/>
    </xf>
    <xf numFmtId="0" fontId="0" fillId="10" borderId="1" xfId="0" applyFill="1" applyBorder="1">
      <alignment vertical="center"/>
    </xf>
    <xf numFmtId="0" fontId="0" fillId="2" borderId="1" xfId="0" applyFill="1" applyBorder="1">
      <alignment vertical="center"/>
    </xf>
    <xf numFmtId="176" fontId="4" fillId="2" borderId="20"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0" borderId="0" xfId="2" applyFont="1" applyFill="1" applyAlignment="1">
      <alignment horizontal="right" vertical="center"/>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2" borderId="6" xfId="2" applyFont="1" applyFill="1" applyBorder="1" applyAlignment="1">
      <alignment horizontal="center" vertical="center" shrinkToFit="1"/>
    </xf>
    <xf numFmtId="0" fontId="4" fillId="0" borderId="1" xfId="2" applyFont="1" applyFill="1" applyBorder="1" applyAlignment="1">
      <alignment horizontal="center" vertical="center"/>
    </xf>
    <xf numFmtId="0" fontId="4" fillId="2" borderId="1" xfId="2" applyFont="1" applyFill="1" applyBorder="1" applyAlignment="1">
      <alignment horizontal="center" vertical="center" shrinkToFit="1"/>
    </xf>
    <xf numFmtId="38" fontId="8" fillId="5" borderId="8"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38" fontId="8" fillId="2" borderId="8"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38" fontId="8" fillId="5" borderId="8"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38" fontId="8" fillId="2" borderId="8"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19" xfId="2" applyNumberFormat="1" applyFont="1" applyFill="1" applyBorder="1" applyAlignment="1">
      <alignment horizontal="right" vertical="center" shrinkToFit="1"/>
    </xf>
    <xf numFmtId="176" fontId="4" fillId="2" borderId="20" xfId="2" applyNumberFormat="1" applyFont="1" applyFill="1" applyBorder="1" applyAlignment="1">
      <alignment horizontal="right" vertical="center" shrinkToFit="1"/>
    </xf>
    <xf numFmtId="0" fontId="11" fillId="0" borderId="0" xfId="2" applyFont="1" applyFill="1" applyAlignment="1">
      <alignment horizontal="center" vertical="center" wrapText="1"/>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2" borderId="8"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10" xfId="0" applyFont="1" applyFill="1" applyBorder="1" applyAlignment="1">
      <alignment horizontal="left" vertical="center" wrapText="1"/>
    </xf>
    <xf numFmtId="38" fontId="8" fillId="2" borderId="8"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4" fillId="2" borderId="4" xfId="2" applyFont="1" applyFill="1" applyBorder="1" applyAlignment="1">
      <alignment horizontal="left" vertical="center" shrinkToFit="1"/>
    </xf>
    <xf numFmtId="0" fontId="4" fillId="2" borderId="3" xfId="2" applyFont="1" applyFill="1" applyBorder="1" applyAlignment="1">
      <alignment horizontal="left" vertical="center" shrinkToFit="1"/>
    </xf>
    <xf numFmtId="0" fontId="4" fillId="2" borderId="2" xfId="2" applyFont="1" applyFill="1" applyBorder="1" applyAlignment="1">
      <alignment horizontal="left" vertical="center" shrinkToFit="1"/>
    </xf>
    <xf numFmtId="0" fontId="4" fillId="2" borderId="9" xfId="2" applyFont="1" applyFill="1" applyBorder="1" applyAlignment="1">
      <alignment horizontal="left" vertical="center" shrinkToFit="1"/>
    </xf>
    <xf numFmtId="0" fontId="4" fillId="2" borderId="5" xfId="2" applyFont="1" applyFill="1" applyBorder="1" applyAlignment="1">
      <alignment horizontal="left" vertical="center" shrinkToFit="1"/>
    </xf>
    <xf numFmtId="0" fontId="4" fillId="2" borderId="11" xfId="2" applyFont="1" applyFill="1" applyBorder="1" applyAlignment="1">
      <alignment horizontal="left" vertical="center" shrinkToFit="1"/>
    </xf>
    <xf numFmtId="0" fontId="4" fillId="2" borderId="8" xfId="2" applyFont="1" applyFill="1" applyBorder="1" applyAlignment="1">
      <alignment horizontal="center" vertical="center"/>
    </xf>
    <xf numFmtId="0" fontId="4" fillId="2" borderId="10" xfId="2" applyFont="1" applyFill="1" applyBorder="1" applyAlignment="1">
      <alignment horizontal="center" vertical="center"/>
    </xf>
    <xf numFmtId="0" fontId="8" fillId="5" borderId="6"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 xfId="0" applyFont="1" applyFill="1" applyBorder="1" applyAlignment="1">
      <alignment horizontal="center" vertical="center"/>
    </xf>
    <xf numFmtId="177" fontId="8" fillId="5" borderId="1" xfId="0" applyNumberFormat="1" applyFont="1" applyFill="1" applyBorder="1" applyAlignment="1">
      <alignment horizontal="right" vertical="center"/>
    </xf>
    <xf numFmtId="177" fontId="8" fillId="5" borderId="8"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8"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0" borderId="19" xfId="2" applyFont="1" applyFill="1" applyBorder="1" applyAlignment="1">
      <alignment horizontal="center" vertical="center" wrapText="1"/>
    </xf>
    <xf numFmtId="0" fontId="4" fillId="0" borderId="20" xfId="2" applyFont="1" applyFill="1" applyBorder="1" applyAlignment="1">
      <alignment horizontal="center" vertical="center"/>
    </xf>
    <xf numFmtId="0" fontId="4" fillId="0" borderId="21"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4" fillId="0" borderId="8"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8" fillId="0" borderId="1"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2"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6" xfId="2" applyFont="1" applyFill="1" applyBorder="1" applyAlignment="1">
      <alignment horizontal="center" vertical="center"/>
    </xf>
    <xf numFmtId="0" fontId="4" fillId="0" borderId="18" xfId="2" applyFont="1" applyFill="1" applyBorder="1" applyAlignment="1">
      <alignment horizontal="center" vertical="center" wrapText="1"/>
    </xf>
    <xf numFmtId="0" fontId="4" fillId="0" borderId="18" xfId="2" applyFont="1" applyFill="1" applyBorder="1" applyAlignment="1">
      <alignment horizontal="center" vertical="center"/>
    </xf>
    <xf numFmtId="0" fontId="4" fillId="0" borderId="1" xfId="2" applyFont="1" applyFill="1" applyBorder="1" applyAlignment="1">
      <alignment horizontal="center" vertical="center" wrapText="1"/>
    </xf>
    <xf numFmtId="0" fontId="6" fillId="2" borderId="18" xfId="2" applyFont="1" applyFill="1" applyBorder="1" applyAlignment="1">
      <alignment horizontal="center" vertical="center"/>
    </xf>
    <xf numFmtId="0" fontId="6" fillId="2" borderId="1" xfId="2" applyFont="1" applyFill="1" applyBorder="1" applyAlignment="1">
      <alignment horizontal="center" vertical="center" wrapText="1"/>
    </xf>
    <xf numFmtId="0" fontId="4" fillId="0" borderId="0" xfId="2" applyFont="1" applyFill="1" applyAlignment="1">
      <alignment horizontal="right"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10" xfId="2" applyFont="1" applyFill="1" applyBorder="1" applyAlignment="1">
      <alignment horizontal="center" vertical="center" shrinkToFit="1"/>
    </xf>
    <xf numFmtId="0" fontId="4" fillId="0" borderId="6" xfId="2" applyFont="1" applyFill="1" applyBorder="1" applyAlignment="1">
      <alignment horizontal="center" vertical="center" wrapText="1"/>
    </xf>
    <xf numFmtId="0" fontId="4" fillId="0" borderId="6" xfId="2" applyFont="1" applyFill="1" applyBorder="1" applyAlignment="1">
      <alignment horizontal="center" vertical="center" shrinkToFit="1"/>
    </xf>
    <xf numFmtId="0" fontId="4" fillId="0" borderId="10" xfId="2" applyFont="1" applyFill="1" applyBorder="1" applyAlignment="1">
      <alignment horizontal="center" vertical="center" shrinkToFit="1"/>
    </xf>
    <xf numFmtId="0" fontId="6" fillId="0" borderId="0" xfId="2" applyFont="1" applyAlignment="1">
      <alignment horizontal="left" vertical="center" wrapText="1"/>
    </xf>
    <xf numFmtId="0" fontId="4" fillId="2" borderId="9"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1"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0" borderId="15"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6" xfId="2" applyFont="1" applyFill="1" applyBorder="1" applyAlignment="1">
      <alignment horizontal="center" vertical="center"/>
    </xf>
    <xf numFmtId="0" fontId="4" fillId="2" borderId="17" xfId="2" applyFont="1" applyFill="1" applyBorder="1" applyAlignment="1">
      <alignment horizontal="left" vertical="center"/>
    </xf>
    <xf numFmtId="0" fontId="4" fillId="2" borderId="14" xfId="2" applyFont="1" applyFill="1" applyBorder="1" applyAlignment="1">
      <alignment horizontal="left" vertical="center"/>
    </xf>
    <xf numFmtId="0" fontId="4" fillId="2" borderId="13" xfId="2" applyFont="1" applyFill="1" applyBorder="1" applyAlignment="1">
      <alignment horizontal="left" vertical="center"/>
    </xf>
    <xf numFmtId="0" fontId="6" fillId="0" borderId="10" xfId="2" applyFont="1" applyFill="1" applyBorder="1" applyAlignment="1">
      <alignment horizontal="center" vertical="center" wrapText="1"/>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15</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15</xdr:row>
      <xdr:rowOff>152400</xdr:rowOff>
    </xdr:to>
    <xdr:sp macro="" textlink="">
      <xdr:nvSpPr>
        <xdr:cNvPr id="2" name="正方形/長方形 1">
          <a:extLst>
            <a:ext uri="{FF2B5EF4-FFF2-40B4-BE49-F238E27FC236}">
              <a16:creationId xmlns:a16="http://schemas.microsoft.com/office/drawing/2014/main" id="{F800E406-1E7D-4E00-8FC5-61C769A53BA2}"/>
            </a:ext>
          </a:extLst>
        </xdr:cNvPr>
        <xdr:cNvSpPr/>
      </xdr:nvSpPr>
      <xdr:spPr>
        <a:xfrm>
          <a:off x="6419850" y="3733800"/>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3" name="テキスト ボックス 2">
          <a:extLst>
            <a:ext uri="{FF2B5EF4-FFF2-40B4-BE49-F238E27FC236}">
              <a16:creationId xmlns:a16="http://schemas.microsoft.com/office/drawing/2014/main" id="{3922FABD-4282-451E-912D-85663465E07F}"/>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BB3ED1A9-1C59-4188-AA3B-6BE5AFA4B457}"/>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94"/>
  <sheetViews>
    <sheetView tabSelected="1" view="pageBreakPreview" zoomScaleNormal="100" zoomScaleSheetLayoutView="100" workbookViewId="0"/>
  </sheetViews>
  <sheetFormatPr defaultColWidth="7.5" defaultRowHeight="12"/>
  <cols>
    <col min="1" max="21" width="3.125" style="32" customWidth="1"/>
    <col min="22" max="22" width="2.75" style="32" customWidth="1"/>
    <col min="23" max="23" width="3.75" style="32" customWidth="1"/>
    <col min="24" max="25" width="2.75" style="32" customWidth="1"/>
    <col min="26" max="26" width="3.625" style="32"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33" t="s">
        <v>34</v>
      </c>
    </row>
    <row r="2" spans="1:42" s="10" customFormat="1" ht="37.5" customHeight="1">
      <c r="A2" s="111" t="s">
        <v>81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
      <c r="AB2" s="11"/>
      <c r="AC2" s="1"/>
      <c r="AD2" s="11"/>
      <c r="AE2" s="11"/>
      <c r="AF2" s="11"/>
      <c r="AG2" s="11"/>
      <c r="AH2" s="11"/>
    </row>
    <row r="3" spans="1:42" ht="21.75" customHeight="1">
      <c r="S3" s="195" t="s">
        <v>2</v>
      </c>
      <c r="T3" s="195"/>
      <c r="U3" s="16">
        <v>4</v>
      </c>
      <c r="V3" s="32" t="s">
        <v>9</v>
      </c>
      <c r="W3" s="13"/>
      <c r="X3" s="32" t="s">
        <v>8</v>
      </c>
      <c r="Y3" s="13"/>
      <c r="Z3" s="32" t="s">
        <v>23</v>
      </c>
      <c r="AC3" s="29"/>
    </row>
    <row r="4" spans="1:42">
      <c r="A4" s="32" t="s">
        <v>32</v>
      </c>
    </row>
    <row r="5" spans="1:42" ht="8.25" customHeight="1">
      <c r="Q5" s="34"/>
      <c r="R5" s="34"/>
      <c r="S5" s="35"/>
      <c r="T5" s="35"/>
      <c r="U5" s="35"/>
      <c r="V5" s="35"/>
      <c r="W5" s="35"/>
      <c r="X5" s="35"/>
      <c r="Y5" s="35"/>
      <c r="Z5" s="35"/>
    </row>
    <row r="6" spans="1:42" ht="52.5" customHeight="1">
      <c r="A6" s="172" t="s">
        <v>93</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9"/>
      <c r="AB6" s="9"/>
      <c r="AC6" s="9"/>
      <c r="AD6" s="9"/>
      <c r="AE6" s="9"/>
      <c r="AF6" s="9"/>
      <c r="AG6" s="9"/>
      <c r="AH6" s="9"/>
    </row>
    <row r="7" spans="1:42" ht="15" customHeight="1">
      <c r="A7" s="173" t="s">
        <v>3</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9"/>
      <c r="AB7" s="9"/>
      <c r="AC7" s="9"/>
      <c r="AD7" s="9"/>
      <c r="AE7" s="9"/>
      <c r="AF7" s="9"/>
      <c r="AG7" s="9"/>
      <c r="AH7" s="9"/>
    </row>
    <row r="8" spans="1:42" ht="8.25" customHeight="1"/>
    <row r="9" spans="1:42" ht="18.75" customHeight="1">
      <c r="A9" s="182" t="s">
        <v>31</v>
      </c>
      <c r="B9" s="182"/>
      <c r="C9" s="182"/>
      <c r="D9" s="182"/>
      <c r="E9" s="182"/>
      <c r="F9" s="182"/>
      <c r="G9" s="182"/>
      <c r="H9" s="182"/>
      <c r="I9" s="182"/>
      <c r="J9" s="182"/>
      <c r="K9" s="182"/>
      <c r="L9" s="182"/>
      <c r="M9" s="182"/>
      <c r="N9" s="182"/>
      <c r="O9" s="182"/>
      <c r="P9" s="182"/>
      <c r="Q9" s="182"/>
      <c r="R9" s="182"/>
      <c r="S9" s="182"/>
      <c r="T9" s="182"/>
      <c r="U9" s="182"/>
      <c r="V9" s="183" t="s">
        <v>52</v>
      </c>
      <c r="W9" s="183"/>
      <c r="X9" s="183"/>
      <c r="Y9" s="183"/>
      <c r="Z9" s="184"/>
    </row>
    <row r="10" spans="1:42" ht="26.25" customHeight="1">
      <c r="A10" s="190" t="s">
        <v>49</v>
      </c>
      <c r="B10" s="191"/>
      <c r="C10" s="191"/>
      <c r="D10" s="193"/>
      <c r="E10" s="193"/>
      <c r="F10" s="193"/>
      <c r="G10" s="193"/>
      <c r="H10" s="193"/>
      <c r="I10" s="193"/>
      <c r="J10" s="193"/>
      <c r="K10" s="193"/>
      <c r="L10" s="193"/>
      <c r="M10" s="193"/>
      <c r="N10" s="193"/>
      <c r="O10" s="193"/>
      <c r="P10" s="193"/>
      <c r="Q10" s="193"/>
      <c r="R10" s="193"/>
      <c r="S10" s="193"/>
      <c r="T10" s="193"/>
      <c r="U10" s="193"/>
      <c r="V10" s="185"/>
      <c r="W10" s="185"/>
      <c r="X10" s="185"/>
      <c r="Y10" s="185"/>
      <c r="Z10" s="186"/>
    </row>
    <row r="11" spans="1:42" ht="26.25" customHeight="1">
      <c r="A11" s="174" t="s">
        <v>50</v>
      </c>
      <c r="B11" s="175"/>
      <c r="C11" s="176"/>
      <c r="D11" s="177"/>
      <c r="E11" s="178"/>
      <c r="F11" s="178"/>
      <c r="G11" s="178"/>
      <c r="H11" s="178"/>
      <c r="I11" s="178"/>
      <c r="J11" s="178"/>
      <c r="K11" s="178"/>
      <c r="L11" s="178"/>
      <c r="M11" s="178"/>
      <c r="N11" s="178"/>
      <c r="O11" s="178"/>
      <c r="P11" s="178"/>
      <c r="Q11" s="178"/>
      <c r="R11" s="178"/>
      <c r="S11" s="178"/>
      <c r="T11" s="178"/>
      <c r="U11" s="179"/>
      <c r="V11" s="185"/>
      <c r="W11" s="185"/>
      <c r="X11" s="185"/>
      <c r="Y11" s="185"/>
      <c r="Z11" s="186"/>
    </row>
    <row r="12" spans="1:42" ht="26.25" customHeight="1">
      <c r="A12" s="192" t="s">
        <v>30</v>
      </c>
      <c r="B12" s="192"/>
      <c r="C12" s="192"/>
      <c r="D12" s="194"/>
      <c r="E12" s="194"/>
      <c r="F12" s="194"/>
      <c r="G12" s="194"/>
      <c r="H12" s="194"/>
      <c r="I12" s="194"/>
      <c r="J12" s="194"/>
      <c r="K12" s="194"/>
      <c r="L12" s="194"/>
      <c r="M12" s="194"/>
      <c r="N12" s="194"/>
      <c r="O12" s="194"/>
      <c r="P12" s="194"/>
      <c r="Q12" s="194"/>
      <c r="R12" s="194"/>
      <c r="S12" s="194"/>
      <c r="T12" s="194"/>
      <c r="U12" s="194"/>
      <c r="V12" s="185"/>
      <c r="W12" s="185"/>
      <c r="X12" s="185"/>
      <c r="Y12" s="185"/>
      <c r="Z12" s="186"/>
    </row>
    <row r="13" spans="1:42" ht="18" customHeight="1">
      <c r="A13" s="182" t="s">
        <v>89</v>
      </c>
      <c r="B13" s="182"/>
      <c r="C13" s="182"/>
      <c r="D13" s="182"/>
      <c r="E13" s="182"/>
      <c r="F13" s="182"/>
      <c r="G13" s="182"/>
      <c r="H13" s="182"/>
      <c r="I13" s="182"/>
      <c r="J13" s="182"/>
      <c r="K13" s="182"/>
      <c r="L13" s="182"/>
      <c r="M13" s="182"/>
      <c r="N13" s="182"/>
      <c r="O13" s="182"/>
      <c r="P13" s="182"/>
      <c r="Q13" s="182"/>
      <c r="R13" s="182"/>
      <c r="S13" s="182"/>
      <c r="T13" s="182"/>
      <c r="U13" s="182"/>
      <c r="V13" s="187"/>
      <c r="W13" s="187"/>
      <c r="X13" s="187"/>
      <c r="Y13" s="187"/>
      <c r="Z13" s="188"/>
    </row>
    <row r="14" spans="1:42" ht="15" customHeight="1">
      <c r="A14" s="87" t="s">
        <v>5</v>
      </c>
      <c r="B14" s="87"/>
      <c r="C14" s="87"/>
      <c r="D14" s="87"/>
      <c r="E14" s="87"/>
      <c r="F14" s="87"/>
      <c r="G14" s="87"/>
      <c r="H14" s="87"/>
      <c r="I14" s="87" t="s">
        <v>4</v>
      </c>
      <c r="J14" s="87"/>
      <c r="K14" s="87"/>
      <c r="L14" s="87"/>
      <c r="M14" s="87"/>
      <c r="N14" s="87"/>
      <c r="O14" s="87"/>
      <c r="P14" s="87"/>
      <c r="Q14" s="87"/>
      <c r="R14" s="87" t="s">
        <v>53</v>
      </c>
      <c r="S14" s="87"/>
      <c r="T14" s="87"/>
      <c r="U14" s="87"/>
      <c r="V14" s="87"/>
      <c r="W14" s="87"/>
      <c r="X14" s="87"/>
      <c r="Y14" s="87"/>
      <c r="Z14" s="87"/>
    </row>
    <row r="15" spans="1:42" ht="37.5" customHeight="1">
      <c r="A15" s="196"/>
      <c r="B15" s="196"/>
      <c r="C15" s="196"/>
      <c r="D15" s="196"/>
      <c r="E15" s="196"/>
      <c r="F15" s="196"/>
      <c r="G15" s="196"/>
      <c r="H15" s="196"/>
      <c r="I15" s="197"/>
      <c r="J15" s="197"/>
      <c r="K15" s="197"/>
      <c r="L15" s="197"/>
      <c r="M15" s="197"/>
      <c r="N15" s="197"/>
      <c r="O15" s="197"/>
      <c r="P15" s="197"/>
      <c r="Q15" s="197"/>
      <c r="R15" s="197"/>
      <c r="S15" s="197"/>
      <c r="T15" s="197"/>
      <c r="U15" s="197"/>
      <c r="V15" s="197"/>
      <c r="W15" s="197"/>
      <c r="X15" s="197"/>
      <c r="Y15" s="197"/>
      <c r="Z15" s="197"/>
      <c r="AB15" s="25"/>
      <c r="AC15" s="25"/>
      <c r="AD15" s="25"/>
      <c r="AE15" s="25"/>
      <c r="AF15" s="25"/>
      <c r="AG15" s="25"/>
      <c r="AH15" s="25"/>
      <c r="AI15" s="25"/>
      <c r="AJ15" s="25"/>
      <c r="AK15" s="25"/>
      <c r="AL15" s="25"/>
      <c r="AM15" s="25"/>
      <c r="AN15" s="25"/>
      <c r="AO15" s="25"/>
      <c r="AP15" s="25"/>
    </row>
    <row r="16" spans="1:42" ht="34.5" customHeight="1">
      <c r="A16" s="196" t="s">
        <v>78</v>
      </c>
      <c r="B16" s="196"/>
      <c r="C16" s="196"/>
      <c r="D16" s="196"/>
      <c r="E16" s="196"/>
      <c r="F16" s="196"/>
      <c r="G16" s="196"/>
      <c r="H16" s="196"/>
      <c r="I16" s="198"/>
      <c r="J16" s="114"/>
      <c r="K16" s="26" t="s">
        <v>41</v>
      </c>
      <c r="L16" s="26" t="s">
        <v>29</v>
      </c>
      <c r="M16" s="198"/>
      <c r="N16" s="114"/>
      <c r="O16" s="26" t="s">
        <v>1</v>
      </c>
      <c r="P16" s="72"/>
      <c r="Q16" s="36" t="s">
        <v>28</v>
      </c>
      <c r="R16" s="36"/>
      <c r="S16" s="189"/>
      <c r="T16" s="189"/>
      <c r="U16" s="26" t="s">
        <v>1</v>
      </c>
      <c r="V16" s="61"/>
      <c r="W16" s="200" t="s">
        <v>27</v>
      </c>
      <c r="X16" s="200"/>
      <c r="Y16" s="200"/>
      <c r="Z16" s="201"/>
      <c r="AA16" s="5"/>
      <c r="AC16" s="5"/>
    </row>
    <row r="17" spans="1:32" ht="37.5" customHeight="1">
      <c r="A17" s="180" t="s">
        <v>26</v>
      </c>
      <c r="B17" s="181"/>
      <c r="C17" s="125"/>
      <c r="D17" s="189"/>
      <c r="E17" s="189"/>
      <c r="F17" s="189"/>
      <c r="G17" s="189"/>
      <c r="H17" s="126"/>
      <c r="I17" s="180" t="s">
        <v>35</v>
      </c>
      <c r="J17" s="199"/>
      <c r="K17" s="189" t="s">
        <v>51</v>
      </c>
      <c r="L17" s="189"/>
      <c r="M17" s="189"/>
      <c r="N17" s="189"/>
      <c r="O17" s="126"/>
      <c r="P17" s="180" t="s">
        <v>36</v>
      </c>
      <c r="Q17" s="199"/>
      <c r="R17" s="189"/>
      <c r="S17" s="189"/>
      <c r="T17" s="36" t="s">
        <v>39</v>
      </c>
      <c r="U17" s="189"/>
      <c r="V17" s="189"/>
      <c r="W17" s="36" t="s">
        <v>38</v>
      </c>
      <c r="X17" s="189"/>
      <c r="Y17" s="189"/>
      <c r="Z17" s="37" t="s">
        <v>37</v>
      </c>
    </row>
    <row r="18" spans="1:32" ht="15" customHeight="1">
      <c r="A18" s="87" t="s">
        <v>25</v>
      </c>
      <c r="B18" s="87"/>
      <c r="C18" s="87"/>
      <c r="D18" s="87"/>
      <c r="E18" s="87"/>
      <c r="F18" s="87"/>
      <c r="G18" s="87"/>
      <c r="H18" s="87"/>
      <c r="I18" s="87"/>
      <c r="J18" s="87"/>
      <c r="K18" s="87"/>
      <c r="L18" s="87"/>
      <c r="M18" s="87"/>
      <c r="N18" s="87"/>
      <c r="O18" s="87"/>
      <c r="P18" s="87"/>
      <c r="Q18" s="87" t="s">
        <v>24</v>
      </c>
      <c r="R18" s="87"/>
      <c r="S18" s="87"/>
      <c r="T18" s="87"/>
      <c r="U18" s="87" t="s">
        <v>87</v>
      </c>
      <c r="V18" s="87"/>
      <c r="W18" s="87"/>
      <c r="X18" s="87"/>
      <c r="Y18" s="87"/>
      <c r="Z18" s="87"/>
      <c r="AA18" s="8"/>
      <c r="AB18" s="8"/>
      <c r="AC18" s="8"/>
      <c r="AD18" s="8"/>
      <c r="AE18" s="8"/>
      <c r="AF18" s="8"/>
    </row>
    <row r="19" spans="1:32" s="12" customFormat="1" ht="30" customHeight="1">
      <c r="A19" s="114"/>
      <c r="B19" s="115"/>
      <c r="C19" s="115"/>
      <c r="D19" s="38" t="s">
        <v>9</v>
      </c>
      <c r="E19" s="24"/>
      <c r="F19" s="38" t="s">
        <v>8</v>
      </c>
      <c r="G19" s="24"/>
      <c r="H19" s="38" t="s">
        <v>23</v>
      </c>
      <c r="I19" s="39" t="s">
        <v>54</v>
      </c>
      <c r="J19" s="40"/>
      <c r="K19" s="40"/>
      <c r="L19" s="40"/>
      <c r="M19" s="40"/>
      <c r="N19" s="127" t="e">
        <f>'一覧（縦）'!B15</f>
        <v>#VALUE!</v>
      </c>
      <c r="O19" s="127"/>
      <c r="P19" s="41" t="s">
        <v>22</v>
      </c>
      <c r="Q19" s="88"/>
      <c r="R19" s="88"/>
      <c r="S19" s="88"/>
      <c r="T19" s="88"/>
      <c r="U19" s="88"/>
      <c r="V19" s="88"/>
      <c r="W19" s="88"/>
      <c r="X19" s="88"/>
      <c r="Y19" s="88"/>
      <c r="Z19" s="88"/>
    </row>
    <row r="20" spans="1:32" s="17" customFormat="1" ht="12.75" customHeight="1">
      <c r="A20" s="18"/>
      <c r="B20" s="18"/>
      <c r="C20" s="18"/>
      <c r="D20" s="19"/>
      <c r="E20" s="20"/>
      <c r="F20" s="19"/>
      <c r="G20" s="20"/>
      <c r="H20" s="19"/>
      <c r="I20" s="21"/>
      <c r="J20" s="22"/>
      <c r="K20" s="22"/>
      <c r="L20" s="22"/>
      <c r="M20" s="22"/>
      <c r="N20" s="23"/>
      <c r="O20" s="23"/>
      <c r="P20" s="21"/>
      <c r="Q20" s="18"/>
      <c r="R20" s="18"/>
      <c r="S20" s="18"/>
      <c r="T20" s="18"/>
      <c r="U20" s="18"/>
      <c r="V20" s="18"/>
      <c r="W20" s="18"/>
      <c r="X20" s="18"/>
      <c r="Y20" s="18"/>
      <c r="Z20" s="18"/>
    </row>
    <row r="21" spans="1:32" s="17" customFormat="1" ht="24" customHeight="1">
      <c r="A21" s="32" t="s">
        <v>90</v>
      </c>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32" s="17" customFormat="1" ht="42.75" customHeight="1">
      <c r="A22" s="102" t="s">
        <v>94</v>
      </c>
      <c r="B22" s="103"/>
      <c r="C22" s="103"/>
      <c r="D22" s="103"/>
      <c r="E22" s="103"/>
      <c r="F22" s="103"/>
      <c r="G22" s="103"/>
      <c r="H22" s="103"/>
      <c r="I22" s="103"/>
      <c r="J22" s="103"/>
      <c r="K22" s="103"/>
      <c r="L22" s="103"/>
      <c r="M22" s="104"/>
      <c r="N22" s="99" t="s">
        <v>85</v>
      </c>
      <c r="O22" s="100"/>
      <c r="P22" s="100"/>
      <c r="Q22" s="100"/>
      <c r="R22" s="100"/>
      <c r="S22" s="100"/>
      <c r="T22" s="100"/>
      <c r="U22" s="100"/>
      <c r="V22" s="100"/>
      <c r="W22" s="100"/>
      <c r="X22" s="100"/>
      <c r="Y22" s="100"/>
      <c r="Z22" s="101"/>
    </row>
    <row r="23" spans="1:32" s="17" customFormat="1" ht="27" customHeight="1">
      <c r="A23" s="105" t="s">
        <v>77</v>
      </c>
      <c r="B23" s="106"/>
      <c r="C23" s="106"/>
      <c r="D23" s="106"/>
      <c r="E23" s="106"/>
      <c r="F23" s="106"/>
      <c r="G23" s="106"/>
      <c r="H23" s="97"/>
      <c r="I23" s="98"/>
      <c r="J23" s="98"/>
      <c r="K23" s="98"/>
      <c r="L23" s="98"/>
      <c r="M23" s="48" t="s">
        <v>19</v>
      </c>
      <c r="N23" s="105" t="s">
        <v>67</v>
      </c>
      <c r="O23" s="106"/>
      <c r="P23" s="106"/>
      <c r="Q23" s="106"/>
      <c r="R23" s="106"/>
      <c r="S23" s="106"/>
      <c r="T23" s="106"/>
      <c r="U23" s="97"/>
      <c r="V23" s="98"/>
      <c r="W23" s="98"/>
      <c r="X23" s="98"/>
      <c r="Y23" s="98"/>
      <c r="Z23" s="48" t="s">
        <v>19</v>
      </c>
    </row>
    <row r="24" spans="1:32" s="6" customFormat="1" ht="27" customHeight="1">
      <c r="A24" s="105" t="s">
        <v>62</v>
      </c>
      <c r="B24" s="106"/>
      <c r="C24" s="106"/>
      <c r="D24" s="106"/>
      <c r="E24" s="106"/>
      <c r="F24" s="106"/>
      <c r="G24" s="116"/>
      <c r="H24" s="117"/>
      <c r="I24" s="118"/>
      <c r="J24" s="118"/>
      <c r="K24" s="118"/>
      <c r="L24" s="118"/>
      <c r="M24" s="48" t="s">
        <v>19</v>
      </c>
      <c r="N24" s="112" t="s">
        <v>68</v>
      </c>
      <c r="O24" s="113"/>
      <c r="P24" s="113"/>
      <c r="Q24" s="113"/>
      <c r="R24" s="113"/>
      <c r="S24" s="113"/>
      <c r="T24" s="113"/>
      <c r="U24" s="91"/>
      <c r="V24" s="92"/>
      <c r="W24" s="92"/>
      <c r="X24" s="92"/>
      <c r="Y24" s="92"/>
      <c r="Z24" s="48" t="s">
        <v>19</v>
      </c>
    </row>
    <row r="25" spans="1:32" s="6" customFormat="1" ht="27" customHeight="1">
      <c r="A25" s="105" t="s">
        <v>63</v>
      </c>
      <c r="B25" s="106"/>
      <c r="C25" s="106"/>
      <c r="D25" s="106"/>
      <c r="E25" s="106"/>
      <c r="F25" s="106"/>
      <c r="G25" s="116"/>
      <c r="H25" s="117"/>
      <c r="I25" s="118"/>
      <c r="J25" s="118"/>
      <c r="K25" s="118"/>
      <c r="L25" s="118"/>
      <c r="M25" s="48" t="s">
        <v>19</v>
      </c>
      <c r="N25" s="112" t="s">
        <v>69</v>
      </c>
      <c r="O25" s="113"/>
      <c r="P25" s="113"/>
      <c r="Q25" s="113"/>
      <c r="R25" s="113"/>
      <c r="S25" s="113"/>
      <c r="T25" s="113"/>
      <c r="U25" s="91"/>
      <c r="V25" s="92"/>
      <c r="W25" s="92"/>
      <c r="X25" s="92"/>
      <c r="Y25" s="92"/>
      <c r="Z25" s="48" t="s">
        <v>19</v>
      </c>
    </row>
    <row r="26" spans="1:32" s="6" customFormat="1" ht="27" customHeight="1">
      <c r="A26" s="105" t="s">
        <v>64</v>
      </c>
      <c r="B26" s="106"/>
      <c r="C26" s="106"/>
      <c r="D26" s="106"/>
      <c r="E26" s="106"/>
      <c r="F26" s="106"/>
      <c r="G26" s="116"/>
      <c r="H26" s="91"/>
      <c r="I26" s="92"/>
      <c r="J26" s="92"/>
      <c r="K26" s="92"/>
      <c r="L26" s="92"/>
      <c r="M26" s="48" t="s">
        <v>19</v>
      </c>
      <c r="N26" s="112" t="s">
        <v>57</v>
      </c>
      <c r="O26" s="113"/>
      <c r="P26" s="113"/>
      <c r="Q26" s="113"/>
      <c r="R26" s="113"/>
      <c r="S26" s="113"/>
      <c r="T26" s="113"/>
      <c r="U26" s="91"/>
      <c r="V26" s="92"/>
      <c r="W26" s="92"/>
      <c r="X26" s="92"/>
      <c r="Y26" s="92"/>
      <c r="Z26" s="48" t="s">
        <v>19</v>
      </c>
      <c r="AB26" s="1"/>
    </row>
    <row r="27" spans="1:32" s="6" customFormat="1" ht="27" customHeight="1">
      <c r="A27" s="105" t="s">
        <v>65</v>
      </c>
      <c r="B27" s="106"/>
      <c r="C27" s="106"/>
      <c r="D27" s="106"/>
      <c r="E27" s="106"/>
      <c r="F27" s="106"/>
      <c r="G27" s="116"/>
      <c r="H27" s="91"/>
      <c r="I27" s="92"/>
      <c r="J27" s="92"/>
      <c r="K27" s="92"/>
      <c r="L27" s="92"/>
      <c r="M27" s="48" t="s">
        <v>19</v>
      </c>
      <c r="N27" s="105" t="s">
        <v>79</v>
      </c>
      <c r="O27" s="106"/>
      <c r="P27" s="106"/>
      <c r="Q27" s="106"/>
      <c r="R27" s="106"/>
      <c r="S27" s="106"/>
      <c r="T27" s="106"/>
      <c r="U27" s="91"/>
      <c r="V27" s="92"/>
      <c r="W27" s="92"/>
      <c r="X27" s="92"/>
      <c r="Y27" s="92"/>
      <c r="Z27" s="48" t="s">
        <v>19</v>
      </c>
    </row>
    <row r="28" spans="1:32" s="6" customFormat="1" ht="27" customHeight="1">
      <c r="A28" s="105" t="s">
        <v>66</v>
      </c>
      <c r="B28" s="106"/>
      <c r="C28" s="106"/>
      <c r="D28" s="106"/>
      <c r="E28" s="106"/>
      <c r="F28" s="106"/>
      <c r="G28" s="106"/>
      <c r="H28" s="117"/>
      <c r="I28" s="118"/>
      <c r="J28" s="118"/>
      <c r="K28" s="118"/>
      <c r="L28" s="118"/>
      <c r="M28" s="48" t="s">
        <v>19</v>
      </c>
      <c r="N28" s="128"/>
      <c r="O28" s="129"/>
      <c r="P28" s="129"/>
      <c r="Q28" s="129"/>
      <c r="R28" s="129"/>
      <c r="S28" s="129"/>
      <c r="T28" s="129"/>
      <c r="U28" s="129"/>
      <c r="V28" s="129"/>
      <c r="W28" s="129"/>
      <c r="X28" s="129"/>
      <c r="Y28" s="129"/>
      <c r="Z28" s="130"/>
    </row>
    <row r="29" spans="1:32" s="6" customFormat="1" ht="27" customHeight="1">
      <c r="A29" s="99" t="s">
        <v>21</v>
      </c>
      <c r="B29" s="100"/>
      <c r="C29" s="100"/>
      <c r="D29" s="100"/>
      <c r="E29" s="100"/>
      <c r="F29" s="100"/>
      <c r="G29" s="100"/>
      <c r="H29" s="89">
        <f>SUM(H23:L28)</f>
        <v>0</v>
      </c>
      <c r="I29" s="90"/>
      <c r="J29" s="90"/>
      <c r="K29" s="90"/>
      <c r="L29" s="90"/>
      <c r="M29" s="48" t="s">
        <v>19</v>
      </c>
      <c r="N29" s="102" t="s">
        <v>61</v>
      </c>
      <c r="O29" s="103"/>
      <c r="P29" s="103"/>
      <c r="Q29" s="103"/>
      <c r="R29" s="103"/>
      <c r="S29" s="103"/>
      <c r="T29" s="103"/>
      <c r="U29" s="93">
        <f>SUM(U23:Y27)</f>
        <v>0</v>
      </c>
      <c r="V29" s="94"/>
      <c r="W29" s="94"/>
      <c r="X29" s="94"/>
      <c r="Y29" s="94"/>
      <c r="Z29" s="48" t="s">
        <v>19</v>
      </c>
    </row>
    <row r="30" spans="1:32" s="6" customFormat="1" ht="27" customHeight="1">
      <c r="A30" s="131" t="s">
        <v>20</v>
      </c>
      <c r="B30" s="131"/>
      <c r="C30" s="131"/>
      <c r="D30" s="131"/>
      <c r="E30" s="131"/>
      <c r="F30" s="131"/>
      <c r="G30" s="131"/>
      <c r="H30" s="132">
        <f>H29-U29</f>
        <v>0</v>
      </c>
      <c r="I30" s="132"/>
      <c r="J30" s="132"/>
      <c r="K30" s="132"/>
      <c r="L30" s="132"/>
      <c r="M30" s="132"/>
      <c r="N30" s="132"/>
      <c r="O30" s="132"/>
      <c r="P30" s="132"/>
      <c r="Q30" s="132"/>
      <c r="R30" s="132"/>
      <c r="S30" s="132"/>
      <c r="T30" s="132"/>
      <c r="U30" s="132"/>
      <c r="V30" s="132"/>
      <c r="W30" s="132"/>
      <c r="X30" s="132"/>
      <c r="Y30" s="133"/>
      <c r="Z30" s="48" t="s">
        <v>19</v>
      </c>
      <c r="AA30" s="31" t="str">
        <f>IF(H30&lt;0,"★支出が収入を上回らないように修正してください。収入を上回る支出を貯金の取り崩しや借金で賄う場合は⑤または⑥に計上してください。","")</f>
        <v/>
      </c>
    </row>
    <row r="31" spans="1:32" s="17" customFormat="1" ht="12.75" customHeight="1">
      <c r="A31" s="18"/>
      <c r="B31" s="18"/>
      <c r="C31" s="18"/>
      <c r="D31" s="19"/>
      <c r="E31" s="20"/>
      <c r="F31" s="19"/>
      <c r="G31" s="20"/>
      <c r="H31" s="19"/>
      <c r="I31" s="21"/>
      <c r="J31" s="22"/>
      <c r="K31" s="22"/>
      <c r="L31" s="22"/>
      <c r="M31" s="22"/>
      <c r="N31" s="23"/>
      <c r="O31" s="23"/>
      <c r="P31" s="21"/>
      <c r="Q31" s="18"/>
      <c r="R31" s="18"/>
      <c r="S31" s="18"/>
      <c r="T31" s="18"/>
      <c r="U31" s="18"/>
      <c r="V31" s="18"/>
      <c r="W31" s="18"/>
      <c r="X31" s="18"/>
      <c r="Y31" s="18"/>
      <c r="Z31" s="18"/>
    </row>
    <row r="32" spans="1:32" ht="32.25" customHeight="1">
      <c r="A32" s="150" t="s">
        <v>70</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38" ht="42.75" customHeight="1">
      <c r="A33" s="99" t="s">
        <v>18</v>
      </c>
      <c r="B33" s="100"/>
      <c r="C33" s="100"/>
      <c r="D33" s="100"/>
      <c r="E33" s="100"/>
      <c r="F33" s="100"/>
      <c r="G33" s="100"/>
      <c r="H33" s="101"/>
      <c r="I33" s="99" t="s">
        <v>17</v>
      </c>
      <c r="J33" s="100"/>
      <c r="K33" s="100"/>
      <c r="L33" s="100"/>
      <c r="M33" s="101"/>
      <c r="N33" s="102" t="s">
        <v>91</v>
      </c>
      <c r="O33" s="100"/>
      <c r="P33" s="100"/>
      <c r="Q33" s="101"/>
      <c r="R33" s="102" t="s">
        <v>16</v>
      </c>
      <c r="S33" s="103"/>
      <c r="T33" s="103"/>
      <c r="U33" s="103"/>
      <c r="V33" s="103"/>
      <c r="W33" s="104"/>
      <c r="X33" s="102" t="s">
        <v>15</v>
      </c>
      <c r="Y33" s="103"/>
      <c r="Z33" s="104"/>
      <c r="AA33" s="7"/>
      <c r="AB33" s="6"/>
      <c r="AC33" s="6"/>
      <c r="AD33" s="6"/>
      <c r="AE33" s="6"/>
      <c r="AF33" s="6"/>
      <c r="AG33" s="6"/>
      <c r="AH33" s="6"/>
      <c r="AI33" s="6"/>
      <c r="AJ33" s="6"/>
      <c r="AK33" s="6"/>
      <c r="AL33" s="6"/>
    </row>
    <row r="34" spans="1:38" ht="18" customHeight="1">
      <c r="A34" s="163"/>
      <c r="B34" s="164"/>
      <c r="C34" s="164"/>
      <c r="D34" s="164"/>
      <c r="E34" s="164"/>
      <c r="F34" s="164"/>
      <c r="G34" s="164"/>
      <c r="H34" s="165"/>
      <c r="I34" s="134"/>
      <c r="J34" s="135"/>
      <c r="K34" s="135"/>
      <c r="L34" s="135"/>
      <c r="M34" s="136"/>
      <c r="N34" s="140"/>
      <c r="O34" s="141"/>
      <c r="P34" s="141"/>
      <c r="Q34" s="151" t="s">
        <v>14</v>
      </c>
      <c r="R34" s="95"/>
      <c r="S34" s="96"/>
      <c r="T34" s="49" t="s">
        <v>9</v>
      </c>
      <c r="U34" s="60"/>
      <c r="V34" s="49" t="s">
        <v>8</v>
      </c>
      <c r="W34" s="50" t="s">
        <v>10</v>
      </c>
      <c r="X34" s="155"/>
      <c r="Y34" s="156"/>
      <c r="Z34" s="157"/>
      <c r="AB34" s="6"/>
      <c r="AC34" s="6"/>
      <c r="AD34" s="6"/>
      <c r="AE34" s="6"/>
      <c r="AF34" s="6"/>
      <c r="AG34" s="6"/>
      <c r="AH34" s="6"/>
      <c r="AI34" s="6"/>
      <c r="AJ34" s="6"/>
      <c r="AK34" s="6"/>
      <c r="AL34" s="6"/>
    </row>
    <row r="35" spans="1:38" ht="18" customHeight="1">
      <c r="A35" s="166"/>
      <c r="B35" s="167"/>
      <c r="C35" s="167"/>
      <c r="D35" s="167"/>
      <c r="E35" s="167"/>
      <c r="F35" s="167"/>
      <c r="G35" s="167"/>
      <c r="H35" s="168"/>
      <c r="I35" s="137"/>
      <c r="J35" s="138"/>
      <c r="K35" s="138"/>
      <c r="L35" s="138"/>
      <c r="M35" s="139"/>
      <c r="N35" s="142"/>
      <c r="O35" s="143"/>
      <c r="P35" s="143"/>
      <c r="Q35" s="152"/>
      <c r="R35" s="161"/>
      <c r="S35" s="162"/>
      <c r="T35" s="51" t="s">
        <v>9</v>
      </c>
      <c r="U35" s="59"/>
      <c r="V35" s="51" t="s">
        <v>8</v>
      </c>
      <c r="W35" s="52" t="s">
        <v>7</v>
      </c>
      <c r="X35" s="158"/>
      <c r="Y35" s="159"/>
      <c r="Z35" s="160"/>
      <c r="AB35" s="6"/>
      <c r="AC35" s="6"/>
      <c r="AD35" s="6"/>
      <c r="AE35" s="6"/>
      <c r="AF35" s="6"/>
      <c r="AG35" s="6"/>
      <c r="AH35" s="6"/>
      <c r="AI35" s="6"/>
      <c r="AJ35" s="6"/>
      <c r="AK35" s="6"/>
      <c r="AL35" s="6"/>
    </row>
    <row r="36" spans="1:38" ht="18" customHeight="1">
      <c r="A36" s="163"/>
      <c r="B36" s="164"/>
      <c r="C36" s="164"/>
      <c r="D36" s="164"/>
      <c r="E36" s="164"/>
      <c r="F36" s="164"/>
      <c r="G36" s="164"/>
      <c r="H36" s="165"/>
      <c r="I36" s="134"/>
      <c r="J36" s="135"/>
      <c r="K36" s="135"/>
      <c r="L36" s="135"/>
      <c r="M36" s="136"/>
      <c r="N36" s="140"/>
      <c r="O36" s="141"/>
      <c r="P36" s="141"/>
      <c r="Q36" s="151" t="s">
        <v>14</v>
      </c>
      <c r="R36" s="95"/>
      <c r="S36" s="96"/>
      <c r="T36" s="49" t="s">
        <v>9</v>
      </c>
      <c r="U36" s="71"/>
      <c r="V36" s="49" t="s">
        <v>8</v>
      </c>
      <c r="W36" s="50" t="s">
        <v>10</v>
      </c>
      <c r="X36" s="155"/>
      <c r="Y36" s="156"/>
      <c r="Z36" s="157"/>
      <c r="AB36" s="6"/>
      <c r="AC36" s="6"/>
      <c r="AD36" s="6"/>
      <c r="AE36" s="6"/>
      <c r="AF36" s="6"/>
      <c r="AG36" s="6"/>
      <c r="AH36" s="6"/>
      <c r="AI36" s="6"/>
      <c r="AJ36" s="6"/>
      <c r="AK36" s="6"/>
      <c r="AL36" s="6"/>
    </row>
    <row r="37" spans="1:38" ht="18" customHeight="1">
      <c r="A37" s="166"/>
      <c r="B37" s="167"/>
      <c r="C37" s="167"/>
      <c r="D37" s="167"/>
      <c r="E37" s="167"/>
      <c r="F37" s="167"/>
      <c r="G37" s="167"/>
      <c r="H37" s="168"/>
      <c r="I37" s="137"/>
      <c r="J37" s="138"/>
      <c r="K37" s="138"/>
      <c r="L37" s="138"/>
      <c r="M37" s="139"/>
      <c r="N37" s="142"/>
      <c r="O37" s="143"/>
      <c r="P37" s="143"/>
      <c r="Q37" s="152"/>
      <c r="R37" s="161"/>
      <c r="S37" s="162"/>
      <c r="T37" s="51" t="s">
        <v>9</v>
      </c>
      <c r="U37" s="70"/>
      <c r="V37" s="51" t="s">
        <v>8</v>
      </c>
      <c r="W37" s="52" t="s">
        <v>7</v>
      </c>
      <c r="X37" s="158"/>
      <c r="Y37" s="159"/>
      <c r="Z37" s="160"/>
      <c r="AB37" s="6"/>
      <c r="AC37" s="6"/>
      <c r="AD37" s="6"/>
      <c r="AE37" s="6"/>
      <c r="AF37" s="6"/>
      <c r="AG37" s="6"/>
      <c r="AH37" s="6"/>
      <c r="AI37" s="6"/>
      <c r="AJ37" s="6"/>
      <c r="AK37" s="6"/>
      <c r="AL37" s="6"/>
    </row>
    <row r="38" spans="1:38" ht="18" customHeight="1">
      <c r="A38" s="163"/>
      <c r="B38" s="164"/>
      <c r="C38" s="164"/>
      <c r="D38" s="164"/>
      <c r="E38" s="164"/>
      <c r="F38" s="164"/>
      <c r="G38" s="164"/>
      <c r="H38" s="165"/>
      <c r="I38" s="134"/>
      <c r="J38" s="135"/>
      <c r="K38" s="135"/>
      <c r="L38" s="135"/>
      <c r="M38" s="136"/>
      <c r="N38" s="140"/>
      <c r="O38" s="141"/>
      <c r="P38" s="141"/>
      <c r="Q38" s="151" t="s">
        <v>14</v>
      </c>
      <c r="R38" s="153"/>
      <c r="S38" s="154"/>
      <c r="T38" s="53" t="s">
        <v>9</v>
      </c>
      <c r="U38" s="71"/>
      <c r="V38" s="53" t="s">
        <v>8</v>
      </c>
      <c r="W38" s="54" t="s">
        <v>10</v>
      </c>
      <c r="X38" s="155"/>
      <c r="Y38" s="156"/>
      <c r="Z38" s="157"/>
      <c r="AB38" s="6"/>
      <c r="AC38" s="6"/>
      <c r="AD38" s="6"/>
      <c r="AE38" s="6"/>
      <c r="AF38" s="6"/>
      <c r="AG38" s="6"/>
      <c r="AH38" s="6"/>
      <c r="AI38" s="6"/>
      <c r="AJ38" s="6"/>
      <c r="AK38" s="6"/>
      <c r="AL38" s="6"/>
    </row>
    <row r="39" spans="1:38" ht="18" customHeight="1">
      <c r="A39" s="166"/>
      <c r="B39" s="167"/>
      <c r="C39" s="167"/>
      <c r="D39" s="167"/>
      <c r="E39" s="167"/>
      <c r="F39" s="167"/>
      <c r="G39" s="167"/>
      <c r="H39" s="168"/>
      <c r="I39" s="137"/>
      <c r="J39" s="138"/>
      <c r="K39" s="138"/>
      <c r="L39" s="138"/>
      <c r="M39" s="139"/>
      <c r="N39" s="142"/>
      <c r="O39" s="143"/>
      <c r="P39" s="143"/>
      <c r="Q39" s="152"/>
      <c r="R39" s="161"/>
      <c r="S39" s="162"/>
      <c r="T39" s="51" t="s">
        <v>9</v>
      </c>
      <c r="U39" s="70"/>
      <c r="V39" s="51" t="s">
        <v>8</v>
      </c>
      <c r="W39" s="52" t="s">
        <v>7</v>
      </c>
      <c r="X39" s="158"/>
      <c r="Y39" s="159"/>
      <c r="Z39" s="160"/>
      <c r="AB39" s="6"/>
      <c r="AC39" s="6"/>
      <c r="AD39" s="6"/>
      <c r="AE39" s="6"/>
      <c r="AF39" s="6"/>
      <c r="AG39" s="6"/>
      <c r="AH39" s="6"/>
      <c r="AI39" s="6"/>
      <c r="AJ39" s="6"/>
      <c r="AK39" s="6"/>
      <c r="AL39" s="6"/>
    </row>
    <row r="40" spans="1:38" ht="18" customHeight="1">
      <c r="A40" s="163"/>
      <c r="B40" s="164"/>
      <c r="C40" s="164"/>
      <c r="D40" s="164"/>
      <c r="E40" s="164"/>
      <c r="F40" s="164"/>
      <c r="G40" s="164"/>
      <c r="H40" s="165"/>
      <c r="I40" s="134"/>
      <c r="J40" s="135"/>
      <c r="K40" s="135"/>
      <c r="L40" s="135"/>
      <c r="M40" s="136"/>
      <c r="N40" s="140"/>
      <c r="O40" s="141"/>
      <c r="P40" s="141"/>
      <c r="Q40" s="151" t="s">
        <v>14</v>
      </c>
      <c r="R40" s="153"/>
      <c r="S40" s="154"/>
      <c r="T40" s="53" t="s">
        <v>9</v>
      </c>
      <c r="U40" s="71"/>
      <c r="V40" s="53" t="s">
        <v>8</v>
      </c>
      <c r="W40" s="54" t="s">
        <v>10</v>
      </c>
      <c r="X40" s="155"/>
      <c r="Y40" s="156"/>
      <c r="Z40" s="157"/>
      <c r="AB40" s="6"/>
      <c r="AC40" s="6"/>
      <c r="AD40" s="6"/>
      <c r="AE40" s="6"/>
      <c r="AF40" s="6"/>
      <c r="AG40" s="6"/>
      <c r="AH40" s="6"/>
      <c r="AI40" s="6"/>
      <c r="AJ40" s="6"/>
      <c r="AK40" s="6"/>
      <c r="AL40" s="6"/>
    </row>
    <row r="41" spans="1:38" ht="18" customHeight="1">
      <c r="A41" s="166"/>
      <c r="B41" s="167"/>
      <c r="C41" s="167"/>
      <c r="D41" s="167"/>
      <c r="E41" s="167"/>
      <c r="F41" s="167"/>
      <c r="G41" s="167"/>
      <c r="H41" s="168"/>
      <c r="I41" s="137"/>
      <c r="J41" s="138"/>
      <c r="K41" s="138"/>
      <c r="L41" s="138"/>
      <c r="M41" s="139"/>
      <c r="N41" s="142"/>
      <c r="O41" s="143"/>
      <c r="P41" s="143"/>
      <c r="Q41" s="152"/>
      <c r="R41" s="161"/>
      <c r="S41" s="162"/>
      <c r="T41" s="51" t="s">
        <v>9</v>
      </c>
      <c r="U41" s="70"/>
      <c r="V41" s="51" t="s">
        <v>8</v>
      </c>
      <c r="W41" s="52" t="s">
        <v>7</v>
      </c>
      <c r="X41" s="158"/>
      <c r="Y41" s="159"/>
      <c r="Z41" s="160"/>
      <c r="AB41" s="6"/>
      <c r="AC41" s="6"/>
      <c r="AD41" s="6"/>
      <c r="AE41" s="6"/>
      <c r="AF41" s="6"/>
      <c r="AG41" s="6"/>
      <c r="AH41" s="6"/>
      <c r="AI41" s="6"/>
      <c r="AJ41" s="6"/>
      <c r="AK41" s="6"/>
      <c r="AL41" s="6"/>
    </row>
    <row r="42" spans="1:38" ht="18" customHeight="1">
      <c r="A42" s="62"/>
      <c r="B42" s="62"/>
      <c r="C42" s="63"/>
      <c r="D42" s="63"/>
      <c r="E42" s="63"/>
      <c r="F42" s="63"/>
      <c r="G42" s="63"/>
      <c r="H42" s="63"/>
      <c r="I42" s="64"/>
      <c r="J42" s="64"/>
      <c r="K42" s="64"/>
      <c r="L42" s="64"/>
      <c r="M42" s="64"/>
      <c r="N42" s="65"/>
      <c r="O42" s="65"/>
      <c r="P42" s="65"/>
      <c r="Q42" s="62"/>
      <c r="R42" s="66"/>
      <c r="S42" s="66"/>
      <c r="T42" s="67"/>
      <c r="U42" s="66"/>
      <c r="V42" s="67"/>
      <c r="W42" s="68"/>
      <c r="X42" s="63"/>
      <c r="Y42" s="63"/>
      <c r="Z42" s="63"/>
      <c r="AB42" s="6"/>
      <c r="AC42" s="6"/>
      <c r="AD42" s="6"/>
      <c r="AE42" s="6"/>
      <c r="AF42" s="6"/>
      <c r="AG42" s="6"/>
      <c r="AH42" s="6"/>
      <c r="AI42" s="6"/>
      <c r="AJ42" s="6"/>
      <c r="AK42" s="6"/>
      <c r="AL42" s="6"/>
    </row>
    <row r="43" spans="1:38" s="17" customFormat="1" ht="24" customHeight="1">
      <c r="A43" s="150" t="s">
        <v>73</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row>
    <row r="44" spans="1:38" s="17" customFormat="1" ht="30" customHeight="1">
      <c r="A44" s="180" t="s">
        <v>13</v>
      </c>
      <c r="B44" s="215"/>
      <c r="C44" s="180" t="s">
        <v>56</v>
      </c>
      <c r="D44" s="170"/>
      <c r="E44" s="170"/>
      <c r="F44" s="170"/>
      <c r="G44" s="170"/>
      <c r="H44" s="170"/>
      <c r="I44" s="170"/>
      <c r="J44" s="170"/>
      <c r="K44" s="171"/>
      <c r="L44" s="169" t="s">
        <v>12</v>
      </c>
      <c r="M44" s="170"/>
      <c r="N44" s="170"/>
      <c r="O44" s="170"/>
      <c r="P44" s="170"/>
      <c r="Q44" s="170"/>
      <c r="R44" s="170"/>
      <c r="S44" s="170"/>
      <c r="T44" s="171"/>
      <c r="U44" s="87" t="s">
        <v>11</v>
      </c>
      <c r="V44" s="87"/>
      <c r="W44" s="87"/>
      <c r="X44" s="87"/>
      <c r="Y44" s="87"/>
      <c r="Z44" s="87"/>
    </row>
    <row r="45" spans="1:38" s="17" customFormat="1" ht="15" customHeight="1">
      <c r="A45" s="125"/>
      <c r="B45" s="126"/>
      <c r="C45" s="144"/>
      <c r="D45" s="145"/>
      <c r="E45" s="145"/>
      <c r="F45" s="145"/>
      <c r="G45" s="145"/>
      <c r="H45" s="145"/>
      <c r="I45" s="145"/>
      <c r="J45" s="145"/>
      <c r="K45" s="146"/>
      <c r="L45" s="119"/>
      <c r="M45" s="120"/>
      <c r="N45" s="120"/>
      <c r="O45" s="120"/>
      <c r="P45" s="120"/>
      <c r="Q45" s="120"/>
      <c r="R45" s="120"/>
      <c r="S45" s="120"/>
      <c r="T45" s="121"/>
      <c r="U45" s="107"/>
      <c r="V45" s="108"/>
      <c r="W45" s="42" t="s">
        <v>9</v>
      </c>
      <c r="X45" s="28"/>
      <c r="Y45" s="43" t="s">
        <v>8</v>
      </c>
      <c r="Z45" s="44" t="s">
        <v>10</v>
      </c>
    </row>
    <row r="46" spans="1:38" s="17" customFormat="1" ht="15" customHeight="1">
      <c r="A46" s="125"/>
      <c r="B46" s="126"/>
      <c r="C46" s="147"/>
      <c r="D46" s="148"/>
      <c r="E46" s="148"/>
      <c r="F46" s="148"/>
      <c r="G46" s="148"/>
      <c r="H46" s="148"/>
      <c r="I46" s="148"/>
      <c r="J46" s="148"/>
      <c r="K46" s="149"/>
      <c r="L46" s="122"/>
      <c r="M46" s="123"/>
      <c r="N46" s="123"/>
      <c r="O46" s="123"/>
      <c r="P46" s="123"/>
      <c r="Q46" s="123"/>
      <c r="R46" s="123"/>
      <c r="S46" s="123"/>
      <c r="T46" s="124"/>
      <c r="U46" s="109"/>
      <c r="V46" s="110"/>
      <c r="W46" s="45" t="s">
        <v>9</v>
      </c>
      <c r="X46" s="30"/>
      <c r="Y46" s="46" t="s">
        <v>8</v>
      </c>
      <c r="Z46" s="47" t="s">
        <v>7</v>
      </c>
    </row>
    <row r="47" spans="1:38" s="12" customFormat="1" ht="15" customHeight="1">
      <c r="A47" s="125"/>
      <c r="B47" s="126"/>
      <c r="C47" s="144"/>
      <c r="D47" s="145"/>
      <c r="E47" s="145"/>
      <c r="F47" s="145"/>
      <c r="G47" s="145"/>
      <c r="H47" s="145"/>
      <c r="I47" s="145"/>
      <c r="J47" s="145"/>
      <c r="K47" s="146"/>
      <c r="L47" s="119"/>
      <c r="M47" s="120"/>
      <c r="N47" s="120"/>
      <c r="O47" s="120"/>
      <c r="P47" s="120"/>
      <c r="Q47" s="120"/>
      <c r="R47" s="120"/>
      <c r="S47" s="120"/>
      <c r="T47" s="121"/>
      <c r="U47" s="107"/>
      <c r="V47" s="108"/>
      <c r="W47" s="42" t="s">
        <v>9</v>
      </c>
      <c r="X47" s="28"/>
      <c r="Y47" s="43" t="s">
        <v>8</v>
      </c>
      <c r="Z47" s="44" t="s">
        <v>10</v>
      </c>
    </row>
    <row r="48" spans="1:38" s="12" customFormat="1" ht="15" customHeight="1">
      <c r="A48" s="125"/>
      <c r="B48" s="126"/>
      <c r="C48" s="147"/>
      <c r="D48" s="148"/>
      <c r="E48" s="148"/>
      <c r="F48" s="148"/>
      <c r="G48" s="148"/>
      <c r="H48" s="148"/>
      <c r="I48" s="148"/>
      <c r="J48" s="148"/>
      <c r="K48" s="149"/>
      <c r="L48" s="122"/>
      <c r="M48" s="123"/>
      <c r="N48" s="123"/>
      <c r="O48" s="123"/>
      <c r="P48" s="123"/>
      <c r="Q48" s="123"/>
      <c r="R48" s="123"/>
      <c r="S48" s="123"/>
      <c r="T48" s="124"/>
      <c r="U48" s="109"/>
      <c r="V48" s="110"/>
      <c r="W48" s="45" t="s">
        <v>9</v>
      </c>
      <c r="X48" s="30"/>
      <c r="Y48" s="46" t="s">
        <v>8</v>
      </c>
      <c r="Z48" s="47" t="s">
        <v>7</v>
      </c>
    </row>
    <row r="49" spans="1:38" ht="15" customHeight="1">
      <c r="A49" s="125"/>
      <c r="B49" s="126"/>
      <c r="C49" s="144"/>
      <c r="D49" s="145"/>
      <c r="E49" s="145"/>
      <c r="F49" s="145"/>
      <c r="G49" s="145"/>
      <c r="H49" s="145"/>
      <c r="I49" s="145"/>
      <c r="J49" s="145"/>
      <c r="K49" s="146"/>
      <c r="L49" s="119"/>
      <c r="M49" s="120"/>
      <c r="N49" s="120"/>
      <c r="O49" s="120"/>
      <c r="P49" s="120"/>
      <c r="Q49" s="120"/>
      <c r="R49" s="120"/>
      <c r="S49" s="120"/>
      <c r="T49" s="121"/>
      <c r="U49" s="107"/>
      <c r="V49" s="108"/>
      <c r="W49" s="42" t="s">
        <v>9</v>
      </c>
      <c r="X49" s="28"/>
      <c r="Y49" s="43" t="s">
        <v>8</v>
      </c>
      <c r="Z49" s="44" t="s">
        <v>10</v>
      </c>
    </row>
    <row r="50" spans="1:38" ht="15" customHeight="1">
      <c r="A50" s="125"/>
      <c r="B50" s="126"/>
      <c r="C50" s="147"/>
      <c r="D50" s="148"/>
      <c r="E50" s="148"/>
      <c r="F50" s="148"/>
      <c r="G50" s="148"/>
      <c r="H50" s="148"/>
      <c r="I50" s="148"/>
      <c r="J50" s="148"/>
      <c r="K50" s="149"/>
      <c r="L50" s="122"/>
      <c r="M50" s="123"/>
      <c r="N50" s="123"/>
      <c r="O50" s="123"/>
      <c r="P50" s="123"/>
      <c r="Q50" s="123"/>
      <c r="R50" s="123"/>
      <c r="S50" s="123"/>
      <c r="T50" s="124"/>
      <c r="U50" s="109"/>
      <c r="V50" s="110"/>
      <c r="W50" s="45" t="s">
        <v>9</v>
      </c>
      <c r="X50" s="30"/>
      <c r="Y50" s="46" t="s">
        <v>8</v>
      </c>
      <c r="Z50" s="47" t="s">
        <v>7</v>
      </c>
    </row>
    <row r="51" spans="1:38" s="6" customFormat="1" ht="15" customHeight="1">
      <c r="A51" s="125"/>
      <c r="B51" s="126"/>
      <c r="C51" s="144"/>
      <c r="D51" s="145"/>
      <c r="E51" s="145"/>
      <c r="F51" s="145"/>
      <c r="G51" s="145"/>
      <c r="H51" s="145"/>
      <c r="I51" s="145"/>
      <c r="J51" s="145"/>
      <c r="K51" s="146"/>
      <c r="L51" s="119"/>
      <c r="M51" s="120"/>
      <c r="N51" s="120"/>
      <c r="O51" s="120"/>
      <c r="P51" s="120"/>
      <c r="Q51" s="120"/>
      <c r="R51" s="120"/>
      <c r="S51" s="120"/>
      <c r="T51" s="121"/>
      <c r="U51" s="107"/>
      <c r="V51" s="108"/>
      <c r="W51" s="42" t="s">
        <v>9</v>
      </c>
      <c r="X51" s="28"/>
      <c r="Y51" s="43" t="s">
        <v>8</v>
      </c>
      <c r="Z51" s="44" t="s">
        <v>10</v>
      </c>
      <c r="AB51" s="7"/>
      <c r="AC51" s="7"/>
      <c r="AD51" s="7"/>
      <c r="AE51" s="7"/>
      <c r="AF51" s="7"/>
      <c r="AG51" s="7"/>
      <c r="AH51" s="7"/>
      <c r="AI51" s="7"/>
      <c r="AJ51" s="7"/>
      <c r="AK51" s="7"/>
      <c r="AL51" s="7"/>
    </row>
    <row r="52" spans="1:38" s="6" customFormat="1" ht="15" customHeight="1">
      <c r="A52" s="125"/>
      <c r="B52" s="126"/>
      <c r="C52" s="147"/>
      <c r="D52" s="148"/>
      <c r="E52" s="148"/>
      <c r="F52" s="148"/>
      <c r="G52" s="148"/>
      <c r="H52" s="148"/>
      <c r="I52" s="148"/>
      <c r="J52" s="148"/>
      <c r="K52" s="149"/>
      <c r="L52" s="122"/>
      <c r="M52" s="123"/>
      <c r="N52" s="123"/>
      <c r="O52" s="123"/>
      <c r="P52" s="123"/>
      <c r="Q52" s="123"/>
      <c r="R52" s="123"/>
      <c r="S52" s="123"/>
      <c r="T52" s="124"/>
      <c r="U52" s="109"/>
      <c r="V52" s="110"/>
      <c r="W52" s="45" t="s">
        <v>9</v>
      </c>
      <c r="X52" s="30"/>
      <c r="Y52" s="46" t="s">
        <v>8</v>
      </c>
      <c r="Z52" s="47" t="s">
        <v>7</v>
      </c>
      <c r="AC52" s="7"/>
      <c r="AD52" s="7"/>
      <c r="AE52" s="7"/>
      <c r="AF52" s="7"/>
      <c r="AG52" s="7"/>
      <c r="AH52" s="7"/>
      <c r="AI52" s="7"/>
      <c r="AJ52" s="7"/>
      <c r="AK52" s="7"/>
      <c r="AL52" s="7"/>
    </row>
    <row r="53" spans="1:38" ht="18" customHeight="1">
      <c r="A53" s="62"/>
      <c r="B53" s="62"/>
      <c r="C53" s="63"/>
      <c r="D53" s="63"/>
      <c r="E53" s="63"/>
      <c r="F53" s="63"/>
      <c r="G53" s="63"/>
      <c r="H53" s="63"/>
      <c r="I53" s="64"/>
      <c r="J53" s="64"/>
      <c r="K53" s="64"/>
      <c r="L53" s="64"/>
      <c r="M53" s="64"/>
      <c r="N53" s="65"/>
      <c r="O53" s="65"/>
      <c r="P53" s="65"/>
      <c r="Q53" s="62"/>
      <c r="R53" s="66"/>
      <c r="S53" s="66"/>
      <c r="T53" s="67"/>
      <c r="U53" s="66"/>
      <c r="V53" s="67"/>
      <c r="W53" s="68"/>
      <c r="X53" s="63"/>
      <c r="Y53" s="63"/>
      <c r="Z53" s="63"/>
      <c r="AB53" s="6"/>
      <c r="AC53" s="6"/>
      <c r="AD53" s="6"/>
      <c r="AE53" s="6"/>
      <c r="AF53" s="6"/>
      <c r="AG53" s="6"/>
      <c r="AH53" s="6"/>
      <c r="AI53" s="6"/>
      <c r="AJ53" s="6"/>
      <c r="AK53" s="6"/>
      <c r="AL53" s="6"/>
    </row>
    <row r="54" spans="1:38" ht="15" customHeight="1">
      <c r="A54" s="32" t="s">
        <v>71</v>
      </c>
    </row>
    <row r="55" spans="1:38" ht="30" customHeight="1">
      <c r="A55" s="209" t="s">
        <v>72</v>
      </c>
      <c r="B55" s="210"/>
      <c r="C55" s="210"/>
      <c r="D55" s="210"/>
      <c r="E55" s="210"/>
      <c r="F55" s="211"/>
      <c r="G55" s="212"/>
      <c r="H55" s="213"/>
      <c r="I55" s="213"/>
      <c r="J55" s="213"/>
      <c r="K55" s="213"/>
      <c r="L55" s="213"/>
      <c r="M55" s="213"/>
      <c r="N55" s="213"/>
      <c r="O55" s="213"/>
      <c r="P55" s="213"/>
      <c r="Q55" s="213"/>
      <c r="R55" s="213"/>
      <c r="S55" s="213"/>
      <c r="T55" s="213"/>
      <c r="U55" s="213"/>
      <c r="V55" s="213"/>
      <c r="W55" s="213"/>
      <c r="X55" s="213"/>
      <c r="Y55" s="213"/>
      <c r="Z55" s="214"/>
    </row>
    <row r="56" spans="1:38" ht="15" customHeight="1">
      <c r="A56" s="55" t="s">
        <v>80</v>
      </c>
      <c r="Z56" s="56"/>
    </row>
    <row r="57" spans="1:38" ht="301.5" customHeight="1">
      <c r="A57" s="203"/>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5"/>
    </row>
    <row r="58" spans="1:38" ht="18" customHeight="1">
      <c r="A58" s="62"/>
      <c r="B58" s="62"/>
      <c r="C58" s="63"/>
      <c r="D58" s="63"/>
      <c r="E58" s="63"/>
      <c r="F58" s="63"/>
      <c r="G58" s="63"/>
      <c r="H58" s="63"/>
      <c r="I58" s="64"/>
      <c r="J58" s="64"/>
      <c r="K58" s="64"/>
      <c r="L58" s="64"/>
      <c r="M58" s="64"/>
      <c r="N58" s="65"/>
      <c r="O58" s="65"/>
      <c r="P58" s="65"/>
      <c r="Q58" s="62"/>
      <c r="R58" s="66"/>
      <c r="S58" s="66"/>
      <c r="T58" s="67"/>
      <c r="U58" s="66"/>
      <c r="V58" s="67"/>
      <c r="W58" s="68"/>
      <c r="X58" s="63"/>
      <c r="Y58" s="63"/>
      <c r="Z58" s="63"/>
      <c r="AB58" s="6"/>
      <c r="AC58" s="6"/>
      <c r="AD58" s="6"/>
      <c r="AE58" s="6"/>
      <c r="AF58" s="6"/>
      <c r="AG58" s="6"/>
      <c r="AH58" s="6"/>
      <c r="AI58" s="6"/>
      <c r="AJ58" s="6"/>
      <c r="AK58" s="6"/>
      <c r="AL58" s="6"/>
    </row>
    <row r="59" spans="1:38" ht="15" customHeight="1">
      <c r="A59" s="32" t="s">
        <v>84</v>
      </c>
    </row>
    <row r="60" spans="1:38" ht="267.75" customHeight="1">
      <c r="A60" s="206"/>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8"/>
    </row>
    <row r="61" spans="1:38" ht="11.25" customHeight="1"/>
    <row r="62" spans="1:38" ht="15" customHeight="1">
      <c r="A62" s="32" t="s">
        <v>88</v>
      </c>
    </row>
    <row r="63" spans="1:38" ht="268.5" customHeight="1">
      <c r="A63" s="206"/>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8"/>
    </row>
    <row r="64" spans="1:38" ht="7.5" customHeight="1">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4"/>
      <c r="AB64" s="4"/>
      <c r="AC64" s="4"/>
      <c r="AD64" s="4"/>
      <c r="AE64" s="4"/>
      <c r="AF64" s="4"/>
      <c r="AG64" s="4"/>
    </row>
    <row r="65" spans="1:35" ht="15" customHeight="1">
      <c r="Y65" s="32" t="s">
        <v>0</v>
      </c>
    </row>
    <row r="66" spans="1:35" ht="15" customHeight="1">
      <c r="A66" s="32" t="s">
        <v>6</v>
      </c>
    </row>
    <row r="67" spans="1:35" ht="52.5" customHeight="1">
      <c r="A67" s="202" t="s">
        <v>92</v>
      </c>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3"/>
      <c r="AB67" s="3"/>
      <c r="AC67" s="3"/>
      <c r="AD67" s="3"/>
      <c r="AE67" s="3"/>
      <c r="AF67" s="3"/>
      <c r="AG67" s="3"/>
      <c r="AH67" s="2"/>
      <c r="AI67" s="2"/>
    </row>
    <row r="94" spans="1:33">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2"/>
      <c r="AB94" s="2"/>
      <c r="AC94" s="2"/>
      <c r="AD94" s="2"/>
      <c r="AE94" s="2"/>
      <c r="AF94" s="2"/>
      <c r="AG94" s="2"/>
    </row>
  </sheetData>
  <sheetProtection selectLockedCells="1" selectUnlockedCells="1"/>
  <mergeCells count="135">
    <mergeCell ref="A67:Z67"/>
    <mergeCell ref="A57:Z57"/>
    <mergeCell ref="A60:Z60"/>
    <mergeCell ref="I38:M39"/>
    <mergeCell ref="N36:P37"/>
    <mergeCell ref="R38:S38"/>
    <mergeCell ref="R39:S39"/>
    <mergeCell ref="Q38:Q39"/>
    <mergeCell ref="N38:P39"/>
    <mergeCell ref="Q36:Q37"/>
    <mergeCell ref="R37:S37"/>
    <mergeCell ref="R36:S36"/>
    <mergeCell ref="X38:Z39"/>
    <mergeCell ref="X36:Z37"/>
    <mergeCell ref="I36:M37"/>
    <mergeCell ref="A55:F55"/>
    <mergeCell ref="G55:Z55"/>
    <mergeCell ref="A63:Z63"/>
    <mergeCell ref="A36:H37"/>
    <mergeCell ref="A38:H39"/>
    <mergeCell ref="A40:H41"/>
    <mergeCell ref="C47:K48"/>
    <mergeCell ref="A44:B44"/>
    <mergeCell ref="C44:K44"/>
    <mergeCell ref="S3:T3"/>
    <mergeCell ref="U17:V17"/>
    <mergeCell ref="A15:H15"/>
    <mergeCell ref="I15:Q15"/>
    <mergeCell ref="R15:Z15"/>
    <mergeCell ref="A16:H16"/>
    <mergeCell ref="I16:J16"/>
    <mergeCell ref="M16:N16"/>
    <mergeCell ref="I17:J17"/>
    <mergeCell ref="K17:O17"/>
    <mergeCell ref="P17:Q17"/>
    <mergeCell ref="R17:S17"/>
    <mergeCell ref="X17:Y17"/>
    <mergeCell ref="W16:Z16"/>
    <mergeCell ref="R35:S35"/>
    <mergeCell ref="A28:G28"/>
    <mergeCell ref="Q34:Q35"/>
    <mergeCell ref="X34:Z35"/>
    <mergeCell ref="X33:Z33"/>
    <mergeCell ref="R33:W33"/>
    <mergeCell ref="N33:Q33"/>
    <mergeCell ref="I33:M33"/>
    <mergeCell ref="H28:L28"/>
    <mergeCell ref="A51:B52"/>
    <mergeCell ref="C51:K52"/>
    <mergeCell ref="L51:T52"/>
    <mergeCell ref="U51:V51"/>
    <mergeCell ref="U52:V52"/>
    <mergeCell ref="A6:Z6"/>
    <mergeCell ref="A7:Z7"/>
    <mergeCell ref="R14:Z14"/>
    <mergeCell ref="A11:C11"/>
    <mergeCell ref="D11:U11"/>
    <mergeCell ref="A17:B17"/>
    <mergeCell ref="A13:U13"/>
    <mergeCell ref="V9:Z13"/>
    <mergeCell ref="A27:G27"/>
    <mergeCell ref="S16:T16"/>
    <mergeCell ref="A47:B48"/>
    <mergeCell ref="A10:C10"/>
    <mergeCell ref="A12:C12"/>
    <mergeCell ref="A9:U9"/>
    <mergeCell ref="D10:U10"/>
    <mergeCell ref="D12:U12"/>
    <mergeCell ref="A14:H14"/>
    <mergeCell ref="I14:Q14"/>
    <mergeCell ref="C17:H17"/>
    <mergeCell ref="U49:V49"/>
    <mergeCell ref="U50:V50"/>
    <mergeCell ref="A30:G30"/>
    <mergeCell ref="H30:Y30"/>
    <mergeCell ref="I34:M35"/>
    <mergeCell ref="N34:P35"/>
    <mergeCell ref="L47:T48"/>
    <mergeCell ref="U47:V47"/>
    <mergeCell ref="U48:V48"/>
    <mergeCell ref="A49:B50"/>
    <mergeCell ref="C49:K50"/>
    <mergeCell ref="L49:T50"/>
    <mergeCell ref="A32:Z32"/>
    <mergeCell ref="I40:M41"/>
    <mergeCell ref="N40:P41"/>
    <mergeCell ref="Q40:Q41"/>
    <mergeCell ref="R40:S40"/>
    <mergeCell ref="X40:Z41"/>
    <mergeCell ref="R41:S41"/>
    <mergeCell ref="A43:Z43"/>
    <mergeCell ref="C45:K46"/>
    <mergeCell ref="A33:H33"/>
    <mergeCell ref="A34:H35"/>
    <mergeCell ref="L44:T44"/>
    <mergeCell ref="U45:V45"/>
    <mergeCell ref="U46:V46"/>
    <mergeCell ref="A2:Z2"/>
    <mergeCell ref="N29:T29"/>
    <mergeCell ref="H26:L26"/>
    <mergeCell ref="H27:L27"/>
    <mergeCell ref="A29:G29"/>
    <mergeCell ref="N26:T26"/>
    <mergeCell ref="N27:T27"/>
    <mergeCell ref="A18:P18"/>
    <mergeCell ref="A19:C19"/>
    <mergeCell ref="A24:G24"/>
    <mergeCell ref="A25:G25"/>
    <mergeCell ref="N24:T24"/>
    <mergeCell ref="N25:T25"/>
    <mergeCell ref="H24:L24"/>
    <mergeCell ref="L45:T46"/>
    <mergeCell ref="A45:B46"/>
    <mergeCell ref="A26:G26"/>
    <mergeCell ref="H25:L25"/>
    <mergeCell ref="U24:Y24"/>
    <mergeCell ref="N19:O19"/>
    <mergeCell ref="N28:Z28"/>
    <mergeCell ref="U44:Z44"/>
    <mergeCell ref="Q18:T18"/>
    <mergeCell ref="Q19:T19"/>
    <mergeCell ref="U18:Z18"/>
    <mergeCell ref="U19:Z19"/>
    <mergeCell ref="H29:L29"/>
    <mergeCell ref="U26:Y26"/>
    <mergeCell ref="U27:Y27"/>
    <mergeCell ref="U29:Y29"/>
    <mergeCell ref="R34:S34"/>
    <mergeCell ref="H23:L23"/>
    <mergeCell ref="U23:Y23"/>
    <mergeCell ref="U25:Y25"/>
    <mergeCell ref="N22:Z22"/>
    <mergeCell ref="A22:M22"/>
    <mergeCell ref="A23:G23"/>
    <mergeCell ref="N23:T23"/>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1" max="25" man="1"/>
    <brk id="75" max="3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1516DE93-13D9-4D13-BCFE-A87AFFE90E68}">
          <x14:formula1>
            <xm:f>リスト!$D$2:$D$5</xm:f>
          </x14:formula1>
          <xm:sqref>K17:O17</xm:sqref>
        </x14:dataValidation>
        <x14:dataValidation type="list" allowBlank="1" showInputMessage="1" showErrorMessage="1" xr:uid="{34D37E36-8BB2-4591-BDAC-F79DC14151EF}">
          <x14:formula1>
            <xm:f>リスト!$G$2:$G$4</xm:f>
          </x14:formula1>
          <xm:sqref>X58:Z58 X53:Z53 X34:Z42</xm:sqref>
        </x14:dataValidation>
        <x14:dataValidation type="list" allowBlank="1" showInputMessage="1" showErrorMessage="1" xr:uid="{00000000-0002-0000-0300-000002000000}">
          <x14:formula1>
            <xm:f>リスト!$J$2:$J$3</xm:f>
          </x14:formula1>
          <xm:sqref>A45:B52</xm:sqref>
        </x14:dataValidation>
        <x14:dataValidation type="list" allowBlank="1" showInputMessage="1" showErrorMessage="1" xr:uid="{983D17CB-F6ED-4928-B3E4-28728B5FF3B6}">
          <x14:formula1>
            <xm:f>リスト!$A$2:$A$6</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A8C5E-9EB5-4C2C-AD81-5A2480B17B12}">
  <sheetPr>
    <tabColor theme="7" tint="0.79998168889431442"/>
    <pageSetUpPr fitToPage="1"/>
  </sheetPr>
  <dimension ref="A1:AP94"/>
  <sheetViews>
    <sheetView view="pageBreakPreview" zoomScaleNormal="100" zoomScaleSheetLayoutView="100" workbookViewId="0"/>
  </sheetViews>
  <sheetFormatPr defaultColWidth="7.5" defaultRowHeight="12"/>
  <cols>
    <col min="1" max="21" width="3.125" style="32" customWidth="1"/>
    <col min="22" max="22" width="2.75" style="32" customWidth="1"/>
    <col min="23" max="23" width="3.75" style="32" customWidth="1"/>
    <col min="24" max="25" width="2.75" style="32" customWidth="1"/>
    <col min="26" max="26" width="3.625" style="32"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83" t="s">
        <v>34</v>
      </c>
    </row>
    <row r="2" spans="1:42" s="10" customFormat="1" ht="37.5" customHeight="1">
      <c r="A2" s="111" t="s">
        <v>81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
      <c r="AB2" s="11"/>
      <c r="AC2" s="1"/>
      <c r="AD2" s="11"/>
      <c r="AE2" s="11"/>
      <c r="AF2" s="11"/>
      <c r="AG2" s="11"/>
      <c r="AH2" s="11"/>
    </row>
    <row r="3" spans="1:42" ht="21.75" customHeight="1">
      <c r="S3" s="195" t="s">
        <v>2</v>
      </c>
      <c r="T3" s="195"/>
      <c r="U3" s="16">
        <v>4</v>
      </c>
      <c r="V3" s="32" t="s">
        <v>9</v>
      </c>
      <c r="W3" s="13">
        <v>5</v>
      </c>
      <c r="X3" s="32" t="s">
        <v>8</v>
      </c>
      <c r="Y3" s="13">
        <v>20</v>
      </c>
      <c r="Z3" s="32" t="s">
        <v>23</v>
      </c>
      <c r="AC3" s="29"/>
    </row>
    <row r="4" spans="1:42">
      <c r="A4" s="32" t="s">
        <v>32</v>
      </c>
    </row>
    <row r="5" spans="1:42" ht="8.25" customHeight="1">
      <c r="Q5" s="85"/>
      <c r="R5" s="85"/>
      <c r="S5" s="35"/>
      <c r="T5" s="35"/>
      <c r="U5" s="35"/>
      <c r="V5" s="35"/>
      <c r="W5" s="35"/>
      <c r="X5" s="35"/>
      <c r="Y5" s="35"/>
      <c r="Z5" s="35"/>
    </row>
    <row r="6" spans="1:42" ht="52.5" customHeight="1">
      <c r="A6" s="172" t="s">
        <v>93</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9"/>
      <c r="AB6" s="9"/>
      <c r="AC6" s="9"/>
      <c r="AD6" s="9"/>
      <c r="AE6" s="9"/>
      <c r="AF6" s="9"/>
      <c r="AG6" s="9"/>
      <c r="AH6" s="9"/>
    </row>
    <row r="7" spans="1:42" ht="15" customHeight="1">
      <c r="A7" s="173" t="s">
        <v>3</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9"/>
      <c r="AB7" s="9"/>
      <c r="AC7" s="9"/>
      <c r="AD7" s="9"/>
      <c r="AE7" s="9"/>
      <c r="AF7" s="9"/>
      <c r="AG7" s="9"/>
      <c r="AH7" s="9"/>
    </row>
    <row r="8" spans="1:42" ht="8.25" customHeight="1"/>
    <row r="9" spans="1:42" ht="18.75" customHeight="1">
      <c r="A9" s="182" t="s">
        <v>31</v>
      </c>
      <c r="B9" s="182"/>
      <c r="C9" s="182"/>
      <c r="D9" s="182"/>
      <c r="E9" s="182"/>
      <c r="F9" s="182"/>
      <c r="G9" s="182"/>
      <c r="H9" s="182"/>
      <c r="I9" s="182"/>
      <c r="J9" s="182"/>
      <c r="K9" s="182"/>
      <c r="L9" s="182"/>
      <c r="M9" s="182"/>
      <c r="N9" s="182"/>
      <c r="O9" s="182"/>
      <c r="P9" s="182"/>
      <c r="Q9" s="182"/>
      <c r="R9" s="182"/>
      <c r="S9" s="182"/>
      <c r="T9" s="182"/>
      <c r="U9" s="182"/>
      <c r="V9" s="183" t="s">
        <v>52</v>
      </c>
      <c r="W9" s="183"/>
      <c r="X9" s="183"/>
      <c r="Y9" s="183"/>
      <c r="Z9" s="184"/>
    </row>
    <row r="10" spans="1:42" ht="26.25" customHeight="1">
      <c r="A10" s="190" t="s">
        <v>49</v>
      </c>
      <c r="B10" s="191"/>
      <c r="C10" s="191"/>
      <c r="D10" s="193" t="s">
        <v>193</v>
      </c>
      <c r="E10" s="193"/>
      <c r="F10" s="193"/>
      <c r="G10" s="193"/>
      <c r="H10" s="193"/>
      <c r="I10" s="193"/>
      <c r="J10" s="193"/>
      <c r="K10" s="193"/>
      <c r="L10" s="193"/>
      <c r="M10" s="193"/>
      <c r="N10" s="193"/>
      <c r="O10" s="193"/>
      <c r="P10" s="193"/>
      <c r="Q10" s="193"/>
      <c r="R10" s="193"/>
      <c r="S10" s="193"/>
      <c r="T10" s="193"/>
      <c r="U10" s="193"/>
      <c r="V10" s="185"/>
      <c r="W10" s="185"/>
      <c r="X10" s="185"/>
      <c r="Y10" s="185"/>
      <c r="Z10" s="186"/>
    </row>
    <row r="11" spans="1:42" ht="26.25" customHeight="1">
      <c r="A11" s="174" t="s">
        <v>50</v>
      </c>
      <c r="B11" s="175"/>
      <c r="C11" s="176"/>
      <c r="D11" s="177" t="s">
        <v>192</v>
      </c>
      <c r="E11" s="178"/>
      <c r="F11" s="178"/>
      <c r="G11" s="178"/>
      <c r="H11" s="178"/>
      <c r="I11" s="178"/>
      <c r="J11" s="178"/>
      <c r="K11" s="178"/>
      <c r="L11" s="178"/>
      <c r="M11" s="178"/>
      <c r="N11" s="178"/>
      <c r="O11" s="178"/>
      <c r="P11" s="178"/>
      <c r="Q11" s="178"/>
      <c r="R11" s="178"/>
      <c r="S11" s="178"/>
      <c r="T11" s="178"/>
      <c r="U11" s="179"/>
      <c r="V11" s="185"/>
      <c r="W11" s="185"/>
      <c r="X11" s="185"/>
      <c r="Y11" s="185"/>
      <c r="Z11" s="186"/>
    </row>
    <row r="12" spans="1:42" ht="26.25" customHeight="1">
      <c r="A12" s="192" t="s">
        <v>30</v>
      </c>
      <c r="B12" s="192"/>
      <c r="C12" s="192"/>
      <c r="D12" s="194"/>
      <c r="E12" s="194"/>
      <c r="F12" s="194"/>
      <c r="G12" s="194"/>
      <c r="H12" s="194"/>
      <c r="I12" s="194"/>
      <c r="J12" s="194"/>
      <c r="K12" s="194"/>
      <c r="L12" s="194"/>
      <c r="M12" s="194"/>
      <c r="N12" s="194"/>
      <c r="O12" s="194"/>
      <c r="P12" s="194"/>
      <c r="Q12" s="194"/>
      <c r="R12" s="194"/>
      <c r="S12" s="194"/>
      <c r="T12" s="194"/>
      <c r="U12" s="194"/>
      <c r="V12" s="185"/>
      <c r="W12" s="185"/>
      <c r="X12" s="185"/>
      <c r="Y12" s="185"/>
      <c r="Z12" s="186"/>
    </row>
    <row r="13" spans="1:42" ht="18" customHeight="1">
      <c r="A13" s="182" t="s">
        <v>89</v>
      </c>
      <c r="B13" s="182"/>
      <c r="C13" s="182"/>
      <c r="D13" s="182"/>
      <c r="E13" s="182"/>
      <c r="F13" s="182"/>
      <c r="G13" s="182"/>
      <c r="H13" s="182"/>
      <c r="I13" s="182"/>
      <c r="J13" s="182"/>
      <c r="K13" s="182"/>
      <c r="L13" s="182"/>
      <c r="M13" s="182"/>
      <c r="N13" s="182"/>
      <c r="O13" s="182"/>
      <c r="P13" s="182"/>
      <c r="Q13" s="182"/>
      <c r="R13" s="182"/>
      <c r="S13" s="182"/>
      <c r="T13" s="182"/>
      <c r="U13" s="182"/>
      <c r="V13" s="187"/>
      <c r="W13" s="187"/>
      <c r="X13" s="187"/>
      <c r="Y13" s="187"/>
      <c r="Z13" s="188"/>
    </row>
    <row r="14" spans="1:42" ht="15" customHeight="1">
      <c r="A14" s="87" t="s">
        <v>5</v>
      </c>
      <c r="B14" s="87"/>
      <c r="C14" s="87"/>
      <c r="D14" s="87"/>
      <c r="E14" s="87"/>
      <c r="F14" s="87"/>
      <c r="G14" s="87"/>
      <c r="H14" s="87"/>
      <c r="I14" s="87" t="s">
        <v>4</v>
      </c>
      <c r="J14" s="87"/>
      <c r="K14" s="87"/>
      <c r="L14" s="87"/>
      <c r="M14" s="87"/>
      <c r="N14" s="87"/>
      <c r="O14" s="87"/>
      <c r="P14" s="87"/>
      <c r="Q14" s="87"/>
      <c r="R14" s="87" t="s">
        <v>53</v>
      </c>
      <c r="S14" s="87"/>
      <c r="T14" s="87"/>
      <c r="U14" s="87"/>
      <c r="V14" s="87"/>
      <c r="W14" s="87"/>
      <c r="X14" s="87"/>
      <c r="Y14" s="87"/>
      <c r="Z14" s="87"/>
    </row>
    <row r="15" spans="1:42" ht="37.5" customHeight="1">
      <c r="A15" s="196" t="s">
        <v>175</v>
      </c>
      <c r="B15" s="196"/>
      <c r="C15" s="196"/>
      <c r="D15" s="196"/>
      <c r="E15" s="196"/>
      <c r="F15" s="196"/>
      <c r="G15" s="196"/>
      <c r="H15" s="196"/>
      <c r="I15" s="197" t="s">
        <v>176</v>
      </c>
      <c r="J15" s="197"/>
      <c r="K15" s="197"/>
      <c r="L15" s="197"/>
      <c r="M15" s="197"/>
      <c r="N15" s="197"/>
      <c r="O15" s="197"/>
      <c r="P15" s="197"/>
      <c r="Q15" s="197"/>
      <c r="R15" s="197" t="s">
        <v>177</v>
      </c>
      <c r="S15" s="197"/>
      <c r="T15" s="197"/>
      <c r="U15" s="197"/>
      <c r="V15" s="197"/>
      <c r="W15" s="197"/>
      <c r="X15" s="197"/>
      <c r="Y15" s="197"/>
      <c r="Z15" s="197"/>
      <c r="AB15" s="25"/>
      <c r="AC15" s="25"/>
      <c r="AD15" s="25"/>
      <c r="AE15" s="25"/>
      <c r="AF15" s="25"/>
      <c r="AG15" s="25"/>
      <c r="AH15" s="25"/>
      <c r="AI15" s="25"/>
      <c r="AJ15" s="25"/>
      <c r="AK15" s="25"/>
      <c r="AL15" s="25"/>
      <c r="AM15" s="25"/>
      <c r="AN15" s="25"/>
      <c r="AO15" s="25"/>
      <c r="AP15" s="25"/>
    </row>
    <row r="16" spans="1:42" ht="34.5" customHeight="1">
      <c r="A16" s="196" t="s">
        <v>59</v>
      </c>
      <c r="B16" s="196"/>
      <c r="C16" s="196"/>
      <c r="D16" s="196"/>
      <c r="E16" s="196"/>
      <c r="F16" s="196"/>
      <c r="G16" s="196"/>
      <c r="H16" s="196"/>
      <c r="I16" s="198">
        <v>1</v>
      </c>
      <c r="J16" s="114"/>
      <c r="K16" s="26" t="s">
        <v>41</v>
      </c>
      <c r="L16" s="26" t="s">
        <v>29</v>
      </c>
      <c r="M16" s="198">
        <v>2022</v>
      </c>
      <c r="N16" s="114"/>
      <c r="O16" s="26" t="s">
        <v>1</v>
      </c>
      <c r="P16" s="86">
        <v>4</v>
      </c>
      <c r="Q16" s="36" t="s">
        <v>28</v>
      </c>
      <c r="R16" s="36"/>
      <c r="S16" s="189">
        <v>2024</v>
      </c>
      <c r="T16" s="189"/>
      <c r="U16" s="26" t="s">
        <v>1</v>
      </c>
      <c r="V16" s="86">
        <v>3</v>
      </c>
      <c r="W16" s="200" t="s">
        <v>27</v>
      </c>
      <c r="X16" s="200"/>
      <c r="Y16" s="200"/>
      <c r="Z16" s="201"/>
      <c r="AA16" s="5"/>
      <c r="AC16" s="5"/>
    </row>
    <row r="17" spans="1:32" ht="37.5" customHeight="1">
      <c r="A17" s="180" t="s">
        <v>26</v>
      </c>
      <c r="B17" s="181"/>
      <c r="C17" s="125" t="s">
        <v>182</v>
      </c>
      <c r="D17" s="189"/>
      <c r="E17" s="189"/>
      <c r="F17" s="189"/>
      <c r="G17" s="189"/>
      <c r="H17" s="126"/>
      <c r="I17" s="180" t="s">
        <v>35</v>
      </c>
      <c r="J17" s="199"/>
      <c r="K17" s="189" t="s">
        <v>43</v>
      </c>
      <c r="L17" s="189"/>
      <c r="M17" s="189"/>
      <c r="N17" s="189"/>
      <c r="O17" s="126"/>
      <c r="P17" s="180" t="s">
        <v>36</v>
      </c>
      <c r="Q17" s="199"/>
      <c r="R17" s="189">
        <v>2022</v>
      </c>
      <c r="S17" s="189"/>
      <c r="T17" s="36" t="s">
        <v>1</v>
      </c>
      <c r="U17" s="189">
        <v>6</v>
      </c>
      <c r="V17" s="189"/>
      <c r="W17" s="36" t="s">
        <v>38</v>
      </c>
      <c r="X17" s="189">
        <v>25</v>
      </c>
      <c r="Y17" s="189"/>
      <c r="Z17" s="37" t="s">
        <v>37</v>
      </c>
    </row>
    <row r="18" spans="1:32" ht="15" customHeight="1">
      <c r="A18" s="87" t="s">
        <v>25</v>
      </c>
      <c r="B18" s="87"/>
      <c r="C18" s="87"/>
      <c r="D18" s="87"/>
      <c r="E18" s="87"/>
      <c r="F18" s="87"/>
      <c r="G18" s="87"/>
      <c r="H18" s="87"/>
      <c r="I18" s="87"/>
      <c r="J18" s="87"/>
      <c r="K18" s="87"/>
      <c r="L18" s="87"/>
      <c r="M18" s="87"/>
      <c r="N18" s="87"/>
      <c r="O18" s="87"/>
      <c r="P18" s="87"/>
      <c r="Q18" s="87" t="s">
        <v>24</v>
      </c>
      <c r="R18" s="87"/>
      <c r="S18" s="87"/>
      <c r="T18" s="87"/>
      <c r="U18" s="87" t="s">
        <v>87</v>
      </c>
      <c r="V18" s="87"/>
      <c r="W18" s="87"/>
      <c r="X18" s="87"/>
      <c r="Y18" s="87"/>
      <c r="Z18" s="87"/>
      <c r="AA18" s="8"/>
      <c r="AB18" s="8"/>
      <c r="AC18" s="8"/>
      <c r="AD18" s="8"/>
      <c r="AE18" s="8"/>
      <c r="AF18" s="8"/>
    </row>
    <row r="19" spans="1:32" s="12" customFormat="1" ht="30" customHeight="1">
      <c r="A19" s="114">
        <v>1980</v>
      </c>
      <c r="B19" s="115"/>
      <c r="C19" s="115"/>
      <c r="D19" s="38" t="s">
        <v>9</v>
      </c>
      <c r="E19" s="24">
        <v>8</v>
      </c>
      <c r="F19" s="38" t="s">
        <v>8</v>
      </c>
      <c r="G19" s="24">
        <v>1</v>
      </c>
      <c r="H19" s="38" t="s">
        <v>23</v>
      </c>
      <c r="I19" s="39" t="s">
        <v>54</v>
      </c>
      <c r="J19" s="40"/>
      <c r="K19" s="40"/>
      <c r="L19" s="40"/>
      <c r="M19" s="40"/>
      <c r="N19" s="127">
        <v>41</v>
      </c>
      <c r="O19" s="127"/>
      <c r="P19" s="41" t="s">
        <v>22</v>
      </c>
      <c r="Q19" s="88" t="s">
        <v>55</v>
      </c>
      <c r="R19" s="88"/>
      <c r="S19" s="88"/>
      <c r="T19" s="88"/>
      <c r="U19" s="88" t="s">
        <v>173</v>
      </c>
      <c r="V19" s="88"/>
      <c r="W19" s="88"/>
      <c r="X19" s="88"/>
      <c r="Y19" s="88"/>
      <c r="Z19" s="88"/>
    </row>
    <row r="20" spans="1:32" s="17" customFormat="1" ht="12.75" customHeight="1">
      <c r="A20" s="18"/>
      <c r="B20" s="18"/>
      <c r="C20" s="18"/>
      <c r="D20" s="19"/>
      <c r="E20" s="20"/>
      <c r="F20" s="19"/>
      <c r="G20" s="20"/>
      <c r="H20" s="19"/>
      <c r="I20" s="21"/>
      <c r="J20" s="22"/>
      <c r="K20" s="22"/>
      <c r="L20" s="22"/>
      <c r="M20" s="22"/>
      <c r="N20" s="23"/>
      <c r="O20" s="23"/>
      <c r="P20" s="21"/>
      <c r="Q20" s="18"/>
      <c r="R20" s="18"/>
      <c r="S20" s="18"/>
      <c r="T20" s="18"/>
      <c r="U20" s="18"/>
      <c r="V20" s="18"/>
      <c r="W20" s="18"/>
      <c r="X20" s="18"/>
      <c r="Y20" s="18"/>
      <c r="Z20" s="18"/>
    </row>
    <row r="21" spans="1:32" s="17" customFormat="1" ht="24" customHeight="1">
      <c r="A21" s="32" t="s">
        <v>90</v>
      </c>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32" s="17" customFormat="1" ht="42.75" customHeight="1">
      <c r="A22" s="102" t="s">
        <v>94</v>
      </c>
      <c r="B22" s="103"/>
      <c r="C22" s="103"/>
      <c r="D22" s="103"/>
      <c r="E22" s="103"/>
      <c r="F22" s="103"/>
      <c r="G22" s="103"/>
      <c r="H22" s="103"/>
      <c r="I22" s="103"/>
      <c r="J22" s="103"/>
      <c r="K22" s="103"/>
      <c r="L22" s="103"/>
      <c r="M22" s="104"/>
      <c r="N22" s="99" t="s">
        <v>85</v>
      </c>
      <c r="O22" s="100"/>
      <c r="P22" s="100"/>
      <c r="Q22" s="100"/>
      <c r="R22" s="100"/>
      <c r="S22" s="100"/>
      <c r="T22" s="100"/>
      <c r="U22" s="100"/>
      <c r="V22" s="100"/>
      <c r="W22" s="100"/>
      <c r="X22" s="100"/>
      <c r="Y22" s="100"/>
      <c r="Z22" s="101"/>
    </row>
    <row r="23" spans="1:32" s="17" customFormat="1" ht="27" customHeight="1">
      <c r="A23" s="105" t="s">
        <v>77</v>
      </c>
      <c r="B23" s="106"/>
      <c r="C23" s="106"/>
      <c r="D23" s="106"/>
      <c r="E23" s="106"/>
      <c r="F23" s="106"/>
      <c r="G23" s="106"/>
      <c r="H23" s="97">
        <v>100000</v>
      </c>
      <c r="I23" s="98"/>
      <c r="J23" s="98"/>
      <c r="K23" s="98"/>
      <c r="L23" s="98"/>
      <c r="M23" s="48" t="s">
        <v>19</v>
      </c>
      <c r="N23" s="105" t="s">
        <v>67</v>
      </c>
      <c r="O23" s="106"/>
      <c r="P23" s="106"/>
      <c r="Q23" s="106"/>
      <c r="R23" s="106"/>
      <c r="S23" s="106"/>
      <c r="T23" s="106"/>
      <c r="U23" s="97">
        <v>30000</v>
      </c>
      <c r="V23" s="98"/>
      <c r="W23" s="98"/>
      <c r="X23" s="98"/>
      <c r="Y23" s="98"/>
      <c r="Z23" s="48" t="s">
        <v>19</v>
      </c>
    </row>
    <row r="24" spans="1:32" s="6" customFormat="1" ht="27" customHeight="1">
      <c r="A24" s="105" t="s">
        <v>62</v>
      </c>
      <c r="B24" s="106"/>
      <c r="C24" s="106"/>
      <c r="D24" s="106"/>
      <c r="E24" s="106"/>
      <c r="F24" s="106"/>
      <c r="G24" s="116"/>
      <c r="H24" s="117">
        <v>20000</v>
      </c>
      <c r="I24" s="118"/>
      <c r="J24" s="118"/>
      <c r="K24" s="118"/>
      <c r="L24" s="118"/>
      <c r="M24" s="48" t="s">
        <v>19</v>
      </c>
      <c r="N24" s="112" t="s">
        <v>68</v>
      </c>
      <c r="O24" s="113"/>
      <c r="P24" s="113"/>
      <c r="Q24" s="113"/>
      <c r="R24" s="113"/>
      <c r="S24" s="113"/>
      <c r="T24" s="113"/>
      <c r="U24" s="91">
        <v>10000</v>
      </c>
      <c r="V24" s="92"/>
      <c r="W24" s="92"/>
      <c r="X24" s="92"/>
      <c r="Y24" s="92"/>
      <c r="Z24" s="48" t="s">
        <v>19</v>
      </c>
    </row>
    <row r="25" spans="1:32" s="6" customFormat="1" ht="27" customHeight="1">
      <c r="A25" s="105" t="s">
        <v>63</v>
      </c>
      <c r="B25" s="106"/>
      <c r="C25" s="106"/>
      <c r="D25" s="106"/>
      <c r="E25" s="106"/>
      <c r="F25" s="106"/>
      <c r="G25" s="116"/>
      <c r="H25" s="117"/>
      <c r="I25" s="118"/>
      <c r="J25" s="118"/>
      <c r="K25" s="118"/>
      <c r="L25" s="118"/>
      <c r="M25" s="48" t="s">
        <v>19</v>
      </c>
      <c r="N25" s="112" t="s">
        <v>69</v>
      </c>
      <c r="O25" s="113"/>
      <c r="P25" s="113"/>
      <c r="Q25" s="113"/>
      <c r="R25" s="113"/>
      <c r="S25" s="113"/>
      <c r="T25" s="113"/>
      <c r="U25" s="91">
        <v>20000</v>
      </c>
      <c r="V25" s="92"/>
      <c r="W25" s="92"/>
      <c r="X25" s="92"/>
      <c r="Y25" s="92"/>
      <c r="Z25" s="48" t="s">
        <v>19</v>
      </c>
    </row>
    <row r="26" spans="1:32" s="6" customFormat="1" ht="27" customHeight="1">
      <c r="A26" s="105" t="s">
        <v>64</v>
      </c>
      <c r="B26" s="106"/>
      <c r="C26" s="106"/>
      <c r="D26" s="106"/>
      <c r="E26" s="106"/>
      <c r="F26" s="106"/>
      <c r="G26" s="116"/>
      <c r="H26" s="91">
        <v>20000</v>
      </c>
      <c r="I26" s="92"/>
      <c r="J26" s="92"/>
      <c r="K26" s="92"/>
      <c r="L26" s="92"/>
      <c r="M26" s="48" t="s">
        <v>19</v>
      </c>
      <c r="N26" s="112" t="s">
        <v>57</v>
      </c>
      <c r="O26" s="113"/>
      <c r="P26" s="113"/>
      <c r="Q26" s="113"/>
      <c r="R26" s="113"/>
      <c r="S26" s="113"/>
      <c r="T26" s="113"/>
      <c r="U26" s="91">
        <v>50000</v>
      </c>
      <c r="V26" s="92"/>
      <c r="W26" s="92"/>
      <c r="X26" s="92"/>
      <c r="Y26" s="92"/>
      <c r="Z26" s="48" t="s">
        <v>19</v>
      </c>
      <c r="AB26" s="1"/>
    </row>
    <row r="27" spans="1:32" s="6" customFormat="1" ht="27" customHeight="1">
      <c r="A27" s="105" t="s">
        <v>65</v>
      </c>
      <c r="B27" s="106"/>
      <c r="C27" s="106"/>
      <c r="D27" s="106"/>
      <c r="E27" s="106"/>
      <c r="F27" s="106"/>
      <c r="G27" s="116"/>
      <c r="H27" s="91"/>
      <c r="I27" s="92"/>
      <c r="J27" s="92"/>
      <c r="K27" s="92"/>
      <c r="L27" s="92"/>
      <c r="M27" s="48" t="s">
        <v>19</v>
      </c>
      <c r="N27" s="105" t="s">
        <v>79</v>
      </c>
      <c r="O27" s="106"/>
      <c r="P27" s="106"/>
      <c r="Q27" s="106"/>
      <c r="R27" s="106"/>
      <c r="S27" s="106"/>
      <c r="T27" s="106"/>
      <c r="U27" s="91">
        <v>30000</v>
      </c>
      <c r="V27" s="92"/>
      <c r="W27" s="92"/>
      <c r="X27" s="92"/>
      <c r="Y27" s="92"/>
      <c r="Z27" s="48" t="s">
        <v>19</v>
      </c>
    </row>
    <row r="28" spans="1:32" s="6" customFormat="1" ht="27" customHeight="1">
      <c r="A28" s="105" t="s">
        <v>66</v>
      </c>
      <c r="B28" s="106"/>
      <c r="C28" s="106"/>
      <c r="D28" s="106"/>
      <c r="E28" s="106"/>
      <c r="F28" s="106"/>
      <c r="G28" s="106"/>
      <c r="H28" s="117"/>
      <c r="I28" s="118"/>
      <c r="J28" s="118"/>
      <c r="K28" s="118"/>
      <c r="L28" s="118"/>
      <c r="M28" s="48" t="s">
        <v>19</v>
      </c>
      <c r="N28" s="128"/>
      <c r="O28" s="129"/>
      <c r="P28" s="129"/>
      <c r="Q28" s="129"/>
      <c r="R28" s="129"/>
      <c r="S28" s="129"/>
      <c r="T28" s="129"/>
      <c r="U28" s="129"/>
      <c r="V28" s="129"/>
      <c r="W28" s="129"/>
      <c r="X28" s="129"/>
      <c r="Y28" s="129"/>
      <c r="Z28" s="130"/>
    </row>
    <row r="29" spans="1:32" s="6" customFormat="1" ht="27" customHeight="1">
      <c r="A29" s="99" t="s">
        <v>21</v>
      </c>
      <c r="B29" s="100"/>
      <c r="C29" s="100"/>
      <c r="D29" s="100"/>
      <c r="E29" s="100"/>
      <c r="F29" s="100"/>
      <c r="G29" s="100"/>
      <c r="H29" s="89">
        <f>SUM(H23:L28)</f>
        <v>140000</v>
      </c>
      <c r="I29" s="90"/>
      <c r="J29" s="90"/>
      <c r="K29" s="90"/>
      <c r="L29" s="90"/>
      <c r="M29" s="48" t="s">
        <v>19</v>
      </c>
      <c r="N29" s="102" t="s">
        <v>61</v>
      </c>
      <c r="O29" s="103"/>
      <c r="P29" s="103"/>
      <c r="Q29" s="103"/>
      <c r="R29" s="103"/>
      <c r="S29" s="103"/>
      <c r="T29" s="103"/>
      <c r="U29" s="93">
        <f>SUM(U23:Y27)</f>
        <v>140000</v>
      </c>
      <c r="V29" s="94"/>
      <c r="W29" s="94"/>
      <c r="X29" s="94"/>
      <c r="Y29" s="94"/>
      <c r="Z29" s="48" t="s">
        <v>19</v>
      </c>
    </row>
    <row r="30" spans="1:32" s="6" customFormat="1" ht="27" customHeight="1">
      <c r="A30" s="131" t="s">
        <v>20</v>
      </c>
      <c r="B30" s="131"/>
      <c r="C30" s="131"/>
      <c r="D30" s="131"/>
      <c r="E30" s="131"/>
      <c r="F30" s="131"/>
      <c r="G30" s="131"/>
      <c r="H30" s="132">
        <f>H29-U29</f>
        <v>0</v>
      </c>
      <c r="I30" s="132"/>
      <c r="J30" s="132"/>
      <c r="K30" s="132"/>
      <c r="L30" s="132"/>
      <c r="M30" s="132"/>
      <c r="N30" s="132"/>
      <c r="O30" s="132"/>
      <c r="P30" s="132"/>
      <c r="Q30" s="132"/>
      <c r="R30" s="132"/>
      <c r="S30" s="132"/>
      <c r="T30" s="132"/>
      <c r="U30" s="132"/>
      <c r="V30" s="132"/>
      <c r="W30" s="132"/>
      <c r="X30" s="132"/>
      <c r="Y30" s="133"/>
      <c r="Z30" s="48" t="s">
        <v>19</v>
      </c>
      <c r="AA30" s="31" t="str">
        <f>IF(H30&lt;0,"★支出が収入を上回らないように修正してください。収入を上回る支出を貯金の取り崩しや借金で賄う場合は⑤または⑥に計上してください。","")</f>
        <v/>
      </c>
    </row>
    <row r="31" spans="1:32" s="17" customFormat="1" ht="12.75" customHeight="1">
      <c r="A31" s="18"/>
      <c r="B31" s="18"/>
      <c r="C31" s="18"/>
      <c r="D31" s="19"/>
      <c r="E31" s="20"/>
      <c r="F31" s="19"/>
      <c r="G31" s="20"/>
      <c r="H31" s="19"/>
      <c r="I31" s="21"/>
      <c r="J31" s="22"/>
      <c r="K31" s="22"/>
      <c r="L31" s="22"/>
      <c r="M31" s="22"/>
      <c r="N31" s="23"/>
      <c r="O31" s="23"/>
      <c r="P31" s="21"/>
      <c r="Q31" s="18"/>
      <c r="R31" s="18"/>
      <c r="S31" s="18"/>
      <c r="T31" s="18"/>
      <c r="U31" s="18"/>
      <c r="V31" s="18"/>
      <c r="W31" s="18"/>
      <c r="X31" s="18"/>
      <c r="Y31" s="18"/>
      <c r="Z31" s="18"/>
    </row>
    <row r="32" spans="1:32" ht="32.25" customHeight="1">
      <c r="A32" s="150" t="s">
        <v>70</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38" ht="42.75" customHeight="1">
      <c r="A33" s="99" t="s">
        <v>18</v>
      </c>
      <c r="B33" s="100"/>
      <c r="C33" s="100"/>
      <c r="D33" s="100"/>
      <c r="E33" s="100"/>
      <c r="F33" s="100"/>
      <c r="G33" s="100"/>
      <c r="H33" s="101"/>
      <c r="I33" s="99" t="s">
        <v>17</v>
      </c>
      <c r="J33" s="100"/>
      <c r="K33" s="100"/>
      <c r="L33" s="100"/>
      <c r="M33" s="101"/>
      <c r="N33" s="102" t="s">
        <v>91</v>
      </c>
      <c r="O33" s="100"/>
      <c r="P33" s="100"/>
      <c r="Q33" s="101"/>
      <c r="R33" s="102" t="s">
        <v>16</v>
      </c>
      <c r="S33" s="103"/>
      <c r="T33" s="103"/>
      <c r="U33" s="103"/>
      <c r="V33" s="103"/>
      <c r="W33" s="104"/>
      <c r="X33" s="102" t="s">
        <v>15</v>
      </c>
      <c r="Y33" s="103"/>
      <c r="Z33" s="104"/>
      <c r="AA33" s="7"/>
      <c r="AB33" s="6"/>
      <c r="AC33" s="6"/>
      <c r="AD33" s="6"/>
      <c r="AE33" s="6"/>
      <c r="AF33" s="6"/>
      <c r="AG33" s="6"/>
      <c r="AH33" s="6"/>
      <c r="AI33" s="6"/>
      <c r="AJ33" s="6"/>
      <c r="AK33" s="6"/>
      <c r="AL33" s="6"/>
    </row>
    <row r="34" spans="1:38" ht="18" customHeight="1">
      <c r="A34" s="163" t="s">
        <v>178</v>
      </c>
      <c r="B34" s="164"/>
      <c r="C34" s="164"/>
      <c r="D34" s="164"/>
      <c r="E34" s="164"/>
      <c r="F34" s="164"/>
      <c r="G34" s="164"/>
      <c r="H34" s="165"/>
      <c r="I34" s="134" t="s">
        <v>179</v>
      </c>
      <c r="J34" s="135"/>
      <c r="K34" s="135"/>
      <c r="L34" s="135"/>
      <c r="M34" s="136"/>
      <c r="N34" s="140">
        <v>20000</v>
      </c>
      <c r="O34" s="141"/>
      <c r="P34" s="141"/>
      <c r="Q34" s="151" t="s">
        <v>14</v>
      </c>
      <c r="R34" s="95">
        <v>2022</v>
      </c>
      <c r="S34" s="96"/>
      <c r="T34" s="49" t="s">
        <v>9</v>
      </c>
      <c r="U34" s="82">
        <v>4</v>
      </c>
      <c r="V34" s="49" t="s">
        <v>8</v>
      </c>
      <c r="W34" s="50" t="s">
        <v>10</v>
      </c>
      <c r="X34" s="155" t="s">
        <v>46</v>
      </c>
      <c r="Y34" s="156"/>
      <c r="Z34" s="157"/>
      <c r="AB34" s="6"/>
      <c r="AC34" s="6"/>
      <c r="AD34" s="6"/>
      <c r="AE34" s="6"/>
      <c r="AF34" s="6"/>
      <c r="AG34" s="6"/>
      <c r="AH34" s="6"/>
      <c r="AI34" s="6"/>
      <c r="AJ34" s="6"/>
      <c r="AK34" s="6"/>
      <c r="AL34" s="6"/>
    </row>
    <row r="35" spans="1:38" ht="18" customHeight="1">
      <c r="A35" s="166"/>
      <c r="B35" s="167"/>
      <c r="C35" s="167"/>
      <c r="D35" s="167"/>
      <c r="E35" s="167"/>
      <c r="F35" s="167"/>
      <c r="G35" s="167"/>
      <c r="H35" s="168"/>
      <c r="I35" s="137"/>
      <c r="J35" s="138"/>
      <c r="K35" s="138"/>
      <c r="L35" s="138"/>
      <c r="M35" s="139"/>
      <c r="N35" s="142"/>
      <c r="O35" s="143"/>
      <c r="P35" s="143"/>
      <c r="Q35" s="152"/>
      <c r="R35" s="161">
        <v>2023</v>
      </c>
      <c r="S35" s="162"/>
      <c r="T35" s="51" t="s">
        <v>9</v>
      </c>
      <c r="U35" s="81">
        <v>3</v>
      </c>
      <c r="V35" s="51" t="s">
        <v>8</v>
      </c>
      <c r="W35" s="52" t="s">
        <v>7</v>
      </c>
      <c r="X35" s="158"/>
      <c r="Y35" s="159"/>
      <c r="Z35" s="160"/>
      <c r="AB35" s="6"/>
      <c r="AC35" s="6"/>
      <c r="AD35" s="6"/>
      <c r="AE35" s="6"/>
      <c r="AF35" s="6"/>
      <c r="AG35" s="6"/>
      <c r="AH35" s="6"/>
      <c r="AI35" s="6"/>
      <c r="AJ35" s="6"/>
      <c r="AK35" s="6"/>
      <c r="AL35" s="6"/>
    </row>
    <row r="36" spans="1:38" ht="18" customHeight="1">
      <c r="A36" s="163"/>
      <c r="B36" s="164"/>
      <c r="C36" s="164"/>
      <c r="D36" s="164"/>
      <c r="E36" s="164"/>
      <c r="F36" s="164"/>
      <c r="G36" s="164"/>
      <c r="H36" s="165"/>
      <c r="I36" s="134"/>
      <c r="J36" s="135"/>
      <c r="K36" s="135"/>
      <c r="L36" s="135"/>
      <c r="M36" s="136"/>
      <c r="N36" s="140"/>
      <c r="O36" s="141"/>
      <c r="P36" s="141"/>
      <c r="Q36" s="151" t="s">
        <v>14</v>
      </c>
      <c r="R36" s="95"/>
      <c r="S36" s="96"/>
      <c r="T36" s="49" t="s">
        <v>9</v>
      </c>
      <c r="U36" s="82"/>
      <c r="V36" s="49" t="s">
        <v>8</v>
      </c>
      <c r="W36" s="50" t="s">
        <v>10</v>
      </c>
      <c r="X36" s="155"/>
      <c r="Y36" s="156"/>
      <c r="Z36" s="157"/>
      <c r="AB36" s="6"/>
      <c r="AC36" s="6"/>
      <c r="AD36" s="6"/>
      <c r="AE36" s="6"/>
      <c r="AF36" s="6"/>
      <c r="AG36" s="6"/>
      <c r="AH36" s="6"/>
      <c r="AI36" s="6"/>
      <c r="AJ36" s="6"/>
      <c r="AK36" s="6"/>
      <c r="AL36" s="6"/>
    </row>
    <row r="37" spans="1:38" ht="18" customHeight="1">
      <c r="A37" s="166"/>
      <c r="B37" s="167"/>
      <c r="C37" s="167"/>
      <c r="D37" s="167"/>
      <c r="E37" s="167"/>
      <c r="F37" s="167"/>
      <c r="G37" s="167"/>
      <c r="H37" s="168"/>
      <c r="I37" s="137"/>
      <c r="J37" s="138"/>
      <c r="K37" s="138"/>
      <c r="L37" s="138"/>
      <c r="M37" s="139"/>
      <c r="N37" s="142"/>
      <c r="O37" s="143"/>
      <c r="P37" s="143"/>
      <c r="Q37" s="152"/>
      <c r="R37" s="161"/>
      <c r="S37" s="162"/>
      <c r="T37" s="51" t="s">
        <v>9</v>
      </c>
      <c r="U37" s="81"/>
      <c r="V37" s="51" t="s">
        <v>8</v>
      </c>
      <c r="W37" s="52" t="s">
        <v>7</v>
      </c>
      <c r="X37" s="158"/>
      <c r="Y37" s="159"/>
      <c r="Z37" s="160"/>
      <c r="AB37" s="6"/>
      <c r="AC37" s="6"/>
      <c r="AD37" s="6"/>
      <c r="AE37" s="6"/>
      <c r="AF37" s="6"/>
      <c r="AG37" s="6"/>
      <c r="AH37" s="6"/>
      <c r="AI37" s="6"/>
      <c r="AJ37" s="6"/>
      <c r="AK37" s="6"/>
      <c r="AL37" s="6"/>
    </row>
    <row r="38" spans="1:38" ht="18" customHeight="1">
      <c r="A38" s="163"/>
      <c r="B38" s="164"/>
      <c r="C38" s="164"/>
      <c r="D38" s="164"/>
      <c r="E38" s="164"/>
      <c r="F38" s="164"/>
      <c r="G38" s="164"/>
      <c r="H38" s="165"/>
      <c r="I38" s="134"/>
      <c r="J38" s="135"/>
      <c r="K38" s="135"/>
      <c r="L38" s="135"/>
      <c r="M38" s="136"/>
      <c r="N38" s="140"/>
      <c r="O38" s="141"/>
      <c r="P38" s="141"/>
      <c r="Q38" s="151" t="s">
        <v>14</v>
      </c>
      <c r="R38" s="153"/>
      <c r="S38" s="154"/>
      <c r="T38" s="53" t="s">
        <v>9</v>
      </c>
      <c r="U38" s="82"/>
      <c r="V38" s="53" t="s">
        <v>8</v>
      </c>
      <c r="W38" s="54" t="s">
        <v>10</v>
      </c>
      <c r="X38" s="155"/>
      <c r="Y38" s="156"/>
      <c r="Z38" s="157"/>
      <c r="AB38" s="6"/>
      <c r="AC38" s="6"/>
      <c r="AD38" s="6"/>
      <c r="AE38" s="6"/>
      <c r="AF38" s="6"/>
      <c r="AG38" s="6"/>
      <c r="AH38" s="6"/>
      <c r="AI38" s="6"/>
      <c r="AJ38" s="6"/>
      <c r="AK38" s="6"/>
      <c r="AL38" s="6"/>
    </row>
    <row r="39" spans="1:38" ht="18" customHeight="1">
      <c r="A39" s="166"/>
      <c r="B39" s="167"/>
      <c r="C39" s="167"/>
      <c r="D39" s="167"/>
      <c r="E39" s="167"/>
      <c r="F39" s="167"/>
      <c r="G39" s="167"/>
      <c r="H39" s="168"/>
      <c r="I39" s="137"/>
      <c r="J39" s="138"/>
      <c r="K39" s="138"/>
      <c r="L39" s="138"/>
      <c r="M39" s="139"/>
      <c r="N39" s="142"/>
      <c r="O39" s="143"/>
      <c r="P39" s="143"/>
      <c r="Q39" s="152"/>
      <c r="R39" s="161"/>
      <c r="S39" s="162"/>
      <c r="T39" s="51" t="s">
        <v>9</v>
      </c>
      <c r="U39" s="81"/>
      <c r="V39" s="51" t="s">
        <v>8</v>
      </c>
      <c r="W39" s="52" t="s">
        <v>7</v>
      </c>
      <c r="X39" s="158"/>
      <c r="Y39" s="159"/>
      <c r="Z39" s="160"/>
      <c r="AB39" s="6"/>
      <c r="AC39" s="6"/>
      <c r="AD39" s="6"/>
      <c r="AE39" s="6"/>
      <c r="AF39" s="6"/>
      <c r="AG39" s="6"/>
      <c r="AH39" s="6"/>
      <c r="AI39" s="6"/>
      <c r="AJ39" s="6"/>
      <c r="AK39" s="6"/>
      <c r="AL39" s="6"/>
    </row>
    <row r="40" spans="1:38" ht="18" customHeight="1">
      <c r="A40" s="163"/>
      <c r="B40" s="164"/>
      <c r="C40" s="164"/>
      <c r="D40" s="164"/>
      <c r="E40" s="164"/>
      <c r="F40" s="164"/>
      <c r="G40" s="164"/>
      <c r="H40" s="165"/>
      <c r="I40" s="134"/>
      <c r="J40" s="135"/>
      <c r="K40" s="135"/>
      <c r="L40" s="135"/>
      <c r="M40" s="136"/>
      <c r="N40" s="140"/>
      <c r="O40" s="141"/>
      <c r="P40" s="141"/>
      <c r="Q40" s="151" t="s">
        <v>14</v>
      </c>
      <c r="R40" s="153"/>
      <c r="S40" s="154"/>
      <c r="T40" s="53" t="s">
        <v>9</v>
      </c>
      <c r="U40" s="82"/>
      <c r="V40" s="53" t="s">
        <v>8</v>
      </c>
      <c r="W40" s="54" t="s">
        <v>10</v>
      </c>
      <c r="X40" s="155"/>
      <c r="Y40" s="156"/>
      <c r="Z40" s="157"/>
      <c r="AB40" s="6"/>
      <c r="AC40" s="6"/>
      <c r="AD40" s="6"/>
      <c r="AE40" s="6"/>
      <c r="AF40" s="6"/>
      <c r="AG40" s="6"/>
      <c r="AH40" s="6"/>
      <c r="AI40" s="6"/>
      <c r="AJ40" s="6"/>
      <c r="AK40" s="6"/>
      <c r="AL40" s="6"/>
    </row>
    <row r="41" spans="1:38" ht="18" customHeight="1">
      <c r="A41" s="166"/>
      <c r="B41" s="167"/>
      <c r="C41" s="167"/>
      <c r="D41" s="167"/>
      <c r="E41" s="167"/>
      <c r="F41" s="167"/>
      <c r="G41" s="167"/>
      <c r="H41" s="168"/>
      <c r="I41" s="137"/>
      <c r="J41" s="138"/>
      <c r="K41" s="138"/>
      <c r="L41" s="138"/>
      <c r="M41" s="139"/>
      <c r="N41" s="142"/>
      <c r="O41" s="143"/>
      <c r="P41" s="143"/>
      <c r="Q41" s="152"/>
      <c r="R41" s="161"/>
      <c r="S41" s="162"/>
      <c r="T41" s="51" t="s">
        <v>9</v>
      </c>
      <c r="U41" s="81"/>
      <c r="V41" s="51" t="s">
        <v>8</v>
      </c>
      <c r="W41" s="52" t="s">
        <v>7</v>
      </c>
      <c r="X41" s="158"/>
      <c r="Y41" s="159"/>
      <c r="Z41" s="160"/>
      <c r="AB41" s="6"/>
      <c r="AC41" s="6"/>
      <c r="AD41" s="6"/>
      <c r="AE41" s="6"/>
      <c r="AF41" s="6"/>
      <c r="AG41" s="6"/>
      <c r="AH41" s="6"/>
      <c r="AI41" s="6"/>
      <c r="AJ41" s="6"/>
      <c r="AK41" s="6"/>
      <c r="AL41" s="6"/>
    </row>
    <row r="42" spans="1:38" ht="18" customHeight="1">
      <c r="A42" s="62"/>
      <c r="B42" s="62"/>
      <c r="C42" s="63"/>
      <c r="D42" s="63"/>
      <c r="E42" s="63"/>
      <c r="F42" s="63"/>
      <c r="G42" s="63"/>
      <c r="H42" s="63"/>
      <c r="I42" s="64"/>
      <c r="J42" s="64"/>
      <c r="K42" s="64"/>
      <c r="L42" s="64"/>
      <c r="M42" s="64"/>
      <c r="N42" s="65"/>
      <c r="O42" s="65"/>
      <c r="P42" s="65"/>
      <c r="Q42" s="62"/>
      <c r="R42" s="66"/>
      <c r="S42" s="66"/>
      <c r="T42" s="67"/>
      <c r="U42" s="66"/>
      <c r="V42" s="67"/>
      <c r="W42" s="68"/>
      <c r="X42" s="63"/>
      <c r="Y42" s="63"/>
      <c r="Z42" s="63"/>
      <c r="AB42" s="6"/>
      <c r="AC42" s="6"/>
      <c r="AD42" s="6"/>
      <c r="AE42" s="6"/>
      <c r="AF42" s="6"/>
      <c r="AG42" s="6"/>
      <c r="AH42" s="6"/>
      <c r="AI42" s="6"/>
      <c r="AJ42" s="6"/>
      <c r="AK42" s="6"/>
      <c r="AL42" s="6"/>
    </row>
    <row r="43" spans="1:38" s="17" customFormat="1" ht="24" customHeight="1">
      <c r="A43" s="150" t="s">
        <v>73</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row>
    <row r="44" spans="1:38" s="17" customFormat="1" ht="30" customHeight="1">
      <c r="A44" s="180" t="s">
        <v>13</v>
      </c>
      <c r="B44" s="215"/>
      <c r="C44" s="180" t="s">
        <v>56</v>
      </c>
      <c r="D44" s="170"/>
      <c r="E44" s="170"/>
      <c r="F44" s="170"/>
      <c r="G44" s="170"/>
      <c r="H44" s="170"/>
      <c r="I44" s="170"/>
      <c r="J44" s="170"/>
      <c r="K44" s="171"/>
      <c r="L44" s="169" t="s">
        <v>12</v>
      </c>
      <c r="M44" s="170"/>
      <c r="N44" s="170"/>
      <c r="O44" s="170"/>
      <c r="P44" s="170"/>
      <c r="Q44" s="170"/>
      <c r="R44" s="170"/>
      <c r="S44" s="170"/>
      <c r="T44" s="171"/>
      <c r="U44" s="87" t="s">
        <v>11</v>
      </c>
      <c r="V44" s="87"/>
      <c r="W44" s="87"/>
      <c r="X44" s="87"/>
      <c r="Y44" s="87"/>
      <c r="Z44" s="87"/>
    </row>
    <row r="45" spans="1:38" s="17" customFormat="1" ht="15" customHeight="1">
      <c r="A45" s="125" t="s">
        <v>75</v>
      </c>
      <c r="B45" s="126"/>
      <c r="C45" s="144" t="s">
        <v>183</v>
      </c>
      <c r="D45" s="145"/>
      <c r="E45" s="145"/>
      <c r="F45" s="145"/>
      <c r="G45" s="145"/>
      <c r="H45" s="145"/>
      <c r="I45" s="145"/>
      <c r="J45" s="145"/>
      <c r="K45" s="146"/>
      <c r="L45" s="119"/>
      <c r="M45" s="120"/>
      <c r="N45" s="120"/>
      <c r="O45" s="120"/>
      <c r="P45" s="120"/>
      <c r="Q45" s="120"/>
      <c r="R45" s="120"/>
      <c r="S45" s="120"/>
      <c r="T45" s="121"/>
      <c r="U45" s="107">
        <v>2008</v>
      </c>
      <c r="V45" s="108"/>
      <c r="W45" s="42" t="s">
        <v>9</v>
      </c>
      <c r="X45" s="28">
        <v>9</v>
      </c>
      <c r="Y45" s="43" t="s">
        <v>8</v>
      </c>
      <c r="Z45" s="44" t="s">
        <v>10</v>
      </c>
    </row>
    <row r="46" spans="1:38" s="17" customFormat="1" ht="15" customHeight="1">
      <c r="A46" s="125"/>
      <c r="B46" s="126"/>
      <c r="C46" s="147"/>
      <c r="D46" s="148"/>
      <c r="E46" s="148"/>
      <c r="F46" s="148"/>
      <c r="G46" s="148"/>
      <c r="H46" s="148"/>
      <c r="I46" s="148"/>
      <c r="J46" s="148"/>
      <c r="K46" s="149"/>
      <c r="L46" s="122"/>
      <c r="M46" s="123"/>
      <c r="N46" s="123"/>
      <c r="O46" s="123"/>
      <c r="P46" s="123"/>
      <c r="Q46" s="123"/>
      <c r="R46" s="123"/>
      <c r="S46" s="123"/>
      <c r="T46" s="124"/>
      <c r="U46" s="109">
        <v>2011</v>
      </c>
      <c r="V46" s="110"/>
      <c r="W46" s="45" t="s">
        <v>9</v>
      </c>
      <c r="X46" s="30">
        <v>8</v>
      </c>
      <c r="Y46" s="46" t="s">
        <v>8</v>
      </c>
      <c r="Z46" s="47" t="s">
        <v>7</v>
      </c>
    </row>
    <row r="47" spans="1:38" s="12" customFormat="1" ht="15" customHeight="1">
      <c r="A47" s="125" t="s">
        <v>75</v>
      </c>
      <c r="B47" s="126"/>
      <c r="C47" s="144" t="s">
        <v>186</v>
      </c>
      <c r="D47" s="145"/>
      <c r="E47" s="145"/>
      <c r="F47" s="145"/>
      <c r="G47" s="145"/>
      <c r="H47" s="145"/>
      <c r="I47" s="145"/>
      <c r="J47" s="145"/>
      <c r="K47" s="146"/>
      <c r="L47" s="119" t="s">
        <v>184</v>
      </c>
      <c r="M47" s="120"/>
      <c r="N47" s="120"/>
      <c r="O47" s="120"/>
      <c r="P47" s="120"/>
      <c r="Q47" s="120"/>
      <c r="R47" s="120"/>
      <c r="S47" s="120"/>
      <c r="T47" s="121"/>
      <c r="U47" s="107">
        <v>2012</v>
      </c>
      <c r="V47" s="108"/>
      <c r="W47" s="42" t="s">
        <v>9</v>
      </c>
      <c r="X47" s="28">
        <v>2</v>
      </c>
      <c r="Y47" s="43" t="s">
        <v>8</v>
      </c>
      <c r="Z47" s="44" t="s">
        <v>10</v>
      </c>
    </row>
    <row r="48" spans="1:38" s="12" customFormat="1" ht="15" customHeight="1">
      <c r="A48" s="125"/>
      <c r="B48" s="126"/>
      <c r="C48" s="147"/>
      <c r="D48" s="148"/>
      <c r="E48" s="148"/>
      <c r="F48" s="148"/>
      <c r="G48" s="148"/>
      <c r="H48" s="148"/>
      <c r="I48" s="148"/>
      <c r="J48" s="148"/>
      <c r="K48" s="149"/>
      <c r="L48" s="122"/>
      <c r="M48" s="123"/>
      <c r="N48" s="123"/>
      <c r="O48" s="123"/>
      <c r="P48" s="123"/>
      <c r="Q48" s="123"/>
      <c r="R48" s="123"/>
      <c r="S48" s="123"/>
      <c r="T48" s="124"/>
      <c r="U48" s="109">
        <v>2017</v>
      </c>
      <c r="V48" s="110"/>
      <c r="W48" s="45" t="s">
        <v>9</v>
      </c>
      <c r="X48" s="30">
        <v>7</v>
      </c>
      <c r="Y48" s="46" t="s">
        <v>8</v>
      </c>
      <c r="Z48" s="47" t="s">
        <v>7</v>
      </c>
    </row>
    <row r="49" spans="1:38" ht="15" customHeight="1">
      <c r="A49" s="125" t="s">
        <v>76</v>
      </c>
      <c r="B49" s="126"/>
      <c r="C49" s="144" t="s">
        <v>187</v>
      </c>
      <c r="D49" s="145"/>
      <c r="E49" s="145"/>
      <c r="F49" s="145"/>
      <c r="G49" s="145"/>
      <c r="H49" s="145"/>
      <c r="I49" s="145"/>
      <c r="J49" s="145"/>
      <c r="K49" s="146"/>
      <c r="L49" s="119" t="s">
        <v>185</v>
      </c>
      <c r="M49" s="120"/>
      <c r="N49" s="120"/>
      <c r="O49" s="120"/>
      <c r="P49" s="120"/>
      <c r="Q49" s="120"/>
      <c r="R49" s="120"/>
      <c r="S49" s="120"/>
      <c r="T49" s="121"/>
      <c r="U49" s="107">
        <v>2019</v>
      </c>
      <c r="V49" s="108"/>
      <c r="W49" s="42" t="s">
        <v>9</v>
      </c>
      <c r="X49" s="28">
        <v>12</v>
      </c>
      <c r="Y49" s="43" t="s">
        <v>8</v>
      </c>
      <c r="Z49" s="44" t="s">
        <v>10</v>
      </c>
    </row>
    <row r="50" spans="1:38" ht="15" customHeight="1">
      <c r="A50" s="125"/>
      <c r="B50" s="126"/>
      <c r="C50" s="147"/>
      <c r="D50" s="148"/>
      <c r="E50" s="148"/>
      <c r="F50" s="148"/>
      <c r="G50" s="148"/>
      <c r="H50" s="148"/>
      <c r="I50" s="148"/>
      <c r="J50" s="148"/>
      <c r="K50" s="149"/>
      <c r="L50" s="122"/>
      <c r="M50" s="123"/>
      <c r="N50" s="123"/>
      <c r="O50" s="123"/>
      <c r="P50" s="123"/>
      <c r="Q50" s="123"/>
      <c r="R50" s="123"/>
      <c r="S50" s="123"/>
      <c r="T50" s="124"/>
      <c r="U50" s="109">
        <v>2021</v>
      </c>
      <c r="V50" s="110"/>
      <c r="W50" s="45" t="s">
        <v>9</v>
      </c>
      <c r="X50" s="30">
        <v>3</v>
      </c>
      <c r="Y50" s="46" t="s">
        <v>8</v>
      </c>
      <c r="Z50" s="47" t="s">
        <v>7</v>
      </c>
    </row>
    <row r="51" spans="1:38" s="6" customFormat="1" ht="15" customHeight="1">
      <c r="A51" s="125"/>
      <c r="B51" s="126"/>
      <c r="C51" s="144"/>
      <c r="D51" s="145"/>
      <c r="E51" s="145"/>
      <c r="F51" s="145"/>
      <c r="G51" s="145"/>
      <c r="H51" s="145"/>
      <c r="I51" s="145"/>
      <c r="J51" s="145"/>
      <c r="K51" s="146"/>
      <c r="L51" s="119"/>
      <c r="M51" s="120"/>
      <c r="N51" s="120"/>
      <c r="O51" s="120"/>
      <c r="P51" s="120"/>
      <c r="Q51" s="120"/>
      <c r="R51" s="120"/>
      <c r="S51" s="120"/>
      <c r="T51" s="121"/>
      <c r="U51" s="107"/>
      <c r="V51" s="108"/>
      <c r="W51" s="42" t="s">
        <v>9</v>
      </c>
      <c r="X51" s="28"/>
      <c r="Y51" s="43" t="s">
        <v>8</v>
      </c>
      <c r="Z51" s="44" t="s">
        <v>10</v>
      </c>
      <c r="AB51" s="7"/>
      <c r="AC51" s="7"/>
      <c r="AD51" s="7"/>
      <c r="AE51" s="7"/>
      <c r="AF51" s="7"/>
      <c r="AG51" s="7"/>
      <c r="AH51" s="7"/>
      <c r="AI51" s="7"/>
      <c r="AJ51" s="7"/>
      <c r="AK51" s="7"/>
      <c r="AL51" s="7"/>
    </row>
    <row r="52" spans="1:38" s="6" customFormat="1" ht="15" customHeight="1">
      <c r="A52" s="125"/>
      <c r="B52" s="126"/>
      <c r="C52" s="147"/>
      <c r="D52" s="148"/>
      <c r="E52" s="148"/>
      <c r="F52" s="148"/>
      <c r="G52" s="148"/>
      <c r="H52" s="148"/>
      <c r="I52" s="148"/>
      <c r="J52" s="148"/>
      <c r="K52" s="149"/>
      <c r="L52" s="122"/>
      <c r="M52" s="123"/>
      <c r="N52" s="123"/>
      <c r="O52" s="123"/>
      <c r="P52" s="123"/>
      <c r="Q52" s="123"/>
      <c r="R52" s="123"/>
      <c r="S52" s="123"/>
      <c r="T52" s="124"/>
      <c r="U52" s="109"/>
      <c r="V52" s="110"/>
      <c r="W52" s="45" t="s">
        <v>9</v>
      </c>
      <c r="X52" s="30"/>
      <c r="Y52" s="46" t="s">
        <v>8</v>
      </c>
      <c r="Z52" s="47" t="s">
        <v>7</v>
      </c>
      <c r="AC52" s="7"/>
      <c r="AD52" s="7"/>
      <c r="AE52" s="7"/>
      <c r="AF52" s="7"/>
      <c r="AG52" s="7"/>
      <c r="AH52" s="7"/>
      <c r="AI52" s="7"/>
      <c r="AJ52" s="7"/>
      <c r="AK52" s="7"/>
      <c r="AL52" s="7"/>
    </row>
    <row r="53" spans="1:38" ht="18" customHeight="1">
      <c r="A53" s="62"/>
      <c r="B53" s="62"/>
      <c r="C53" s="63"/>
      <c r="D53" s="63"/>
      <c r="E53" s="63"/>
      <c r="F53" s="63"/>
      <c r="G53" s="63"/>
      <c r="H53" s="63"/>
      <c r="I53" s="64"/>
      <c r="J53" s="64"/>
      <c r="K53" s="64"/>
      <c r="L53" s="64"/>
      <c r="M53" s="64"/>
      <c r="N53" s="65"/>
      <c r="O53" s="65"/>
      <c r="P53" s="65"/>
      <c r="Q53" s="62"/>
      <c r="R53" s="66"/>
      <c r="S53" s="66"/>
      <c r="T53" s="67"/>
      <c r="U53" s="66"/>
      <c r="V53" s="67"/>
      <c r="W53" s="68"/>
      <c r="X53" s="63"/>
      <c r="Y53" s="63"/>
      <c r="Z53" s="63"/>
      <c r="AB53" s="6"/>
      <c r="AC53" s="6"/>
      <c r="AD53" s="6"/>
      <c r="AE53" s="6"/>
      <c r="AF53" s="6"/>
      <c r="AG53" s="6"/>
      <c r="AH53" s="6"/>
      <c r="AI53" s="6"/>
      <c r="AJ53" s="6"/>
      <c r="AK53" s="6"/>
      <c r="AL53" s="6"/>
    </row>
    <row r="54" spans="1:38" ht="15" customHeight="1">
      <c r="A54" s="32" t="s">
        <v>71</v>
      </c>
    </row>
    <row r="55" spans="1:38" ht="30" customHeight="1">
      <c r="A55" s="209" t="s">
        <v>72</v>
      </c>
      <c r="B55" s="210"/>
      <c r="C55" s="210"/>
      <c r="D55" s="210"/>
      <c r="E55" s="210"/>
      <c r="F55" s="211"/>
      <c r="G55" s="212" t="s">
        <v>188</v>
      </c>
      <c r="H55" s="213"/>
      <c r="I55" s="213"/>
      <c r="J55" s="213"/>
      <c r="K55" s="213"/>
      <c r="L55" s="213"/>
      <c r="M55" s="213"/>
      <c r="N55" s="213"/>
      <c r="O55" s="213"/>
      <c r="P55" s="213"/>
      <c r="Q55" s="213"/>
      <c r="R55" s="213"/>
      <c r="S55" s="213"/>
      <c r="T55" s="213"/>
      <c r="U55" s="213"/>
      <c r="V55" s="213"/>
      <c r="W55" s="213"/>
      <c r="X55" s="213"/>
      <c r="Y55" s="213"/>
      <c r="Z55" s="214"/>
    </row>
    <row r="56" spans="1:38" ht="15" customHeight="1">
      <c r="A56" s="55" t="s">
        <v>80</v>
      </c>
      <c r="Z56" s="56"/>
    </row>
    <row r="57" spans="1:38" ht="301.5" customHeight="1">
      <c r="A57" s="203" t="s">
        <v>189</v>
      </c>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5"/>
    </row>
    <row r="58" spans="1:38" ht="18" customHeight="1">
      <c r="A58" s="62"/>
      <c r="B58" s="62"/>
      <c r="C58" s="63"/>
      <c r="D58" s="63"/>
      <c r="E58" s="63"/>
      <c r="F58" s="63"/>
      <c r="G58" s="63"/>
      <c r="H58" s="63"/>
      <c r="I58" s="64"/>
      <c r="J58" s="64"/>
      <c r="K58" s="64"/>
      <c r="L58" s="64"/>
      <c r="M58" s="64"/>
      <c r="N58" s="65"/>
      <c r="O58" s="65"/>
      <c r="P58" s="65"/>
      <c r="Q58" s="62"/>
      <c r="R58" s="66"/>
      <c r="S58" s="66"/>
      <c r="T58" s="67"/>
      <c r="U58" s="66"/>
      <c r="V58" s="67"/>
      <c r="W58" s="68"/>
      <c r="X58" s="63"/>
      <c r="Y58" s="63"/>
      <c r="Z58" s="63"/>
      <c r="AB58" s="6"/>
      <c r="AC58" s="6"/>
      <c r="AD58" s="6"/>
      <c r="AE58" s="6"/>
      <c r="AF58" s="6"/>
      <c r="AG58" s="6"/>
      <c r="AH58" s="6"/>
      <c r="AI58" s="6"/>
      <c r="AJ58" s="6"/>
      <c r="AK58" s="6"/>
      <c r="AL58" s="6"/>
    </row>
    <row r="59" spans="1:38" ht="15" customHeight="1">
      <c r="A59" s="32" t="s">
        <v>84</v>
      </c>
    </row>
    <row r="60" spans="1:38" ht="267.75" customHeight="1">
      <c r="A60" s="206" t="s">
        <v>181</v>
      </c>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8"/>
    </row>
    <row r="61" spans="1:38" ht="11.25" customHeight="1"/>
    <row r="62" spans="1:38" ht="15" customHeight="1">
      <c r="A62" s="32" t="s">
        <v>88</v>
      </c>
    </row>
    <row r="63" spans="1:38" ht="268.5" customHeight="1">
      <c r="A63" s="206" t="s">
        <v>180</v>
      </c>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8"/>
    </row>
    <row r="64" spans="1:38" ht="7.5" customHeight="1">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4"/>
      <c r="AB64" s="4"/>
      <c r="AC64" s="4"/>
      <c r="AD64" s="4"/>
      <c r="AE64" s="4"/>
      <c r="AF64" s="4"/>
      <c r="AG64" s="4"/>
    </row>
    <row r="65" spans="1:35" ht="15" customHeight="1">
      <c r="Y65" s="32" t="s">
        <v>0</v>
      </c>
    </row>
    <row r="66" spans="1:35" ht="15" customHeight="1">
      <c r="A66" s="32" t="s">
        <v>6</v>
      </c>
    </row>
    <row r="67" spans="1:35" ht="52.5" customHeight="1">
      <c r="A67" s="202" t="s">
        <v>92</v>
      </c>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3"/>
      <c r="AB67" s="3"/>
      <c r="AC67" s="3"/>
      <c r="AD67" s="3"/>
      <c r="AE67" s="3"/>
      <c r="AF67" s="3"/>
      <c r="AG67" s="3"/>
      <c r="AH67" s="2"/>
      <c r="AI67" s="2"/>
    </row>
    <row r="94" spans="1:33">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2"/>
      <c r="AB94" s="2"/>
      <c r="AC94" s="2"/>
      <c r="AD94" s="2"/>
      <c r="AE94" s="2"/>
      <c r="AF94" s="2"/>
      <c r="AG94" s="2"/>
    </row>
  </sheetData>
  <sheetProtection selectLockedCells="1" selectUnlockedCells="1"/>
  <mergeCells count="135">
    <mergeCell ref="A57:Z57"/>
    <mergeCell ref="A60:Z60"/>
    <mergeCell ref="A63:Z63"/>
    <mergeCell ref="A67:Z67"/>
    <mergeCell ref="A51:B52"/>
    <mergeCell ref="C51:K52"/>
    <mergeCell ref="L51:T52"/>
    <mergeCell ref="U51:V51"/>
    <mergeCell ref="U52:V52"/>
    <mergeCell ref="A55:F55"/>
    <mergeCell ref="G55:Z55"/>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A40:H41"/>
    <mergeCell ref="I40:M41"/>
    <mergeCell ref="N40:P41"/>
    <mergeCell ref="Q40:Q41"/>
    <mergeCell ref="R40:S40"/>
    <mergeCell ref="X40:Z41"/>
    <mergeCell ref="R41:S41"/>
    <mergeCell ref="A38:H39"/>
    <mergeCell ref="I38:M39"/>
    <mergeCell ref="N38:P39"/>
    <mergeCell ref="Q38:Q39"/>
    <mergeCell ref="R38:S38"/>
    <mergeCell ref="X38:Z39"/>
    <mergeCell ref="R39:S39"/>
    <mergeCell ref="A36:H37"/>
    <mergeCell ref="I36:M37"/>
    <mergeCell ref="N36:P37"/>
    <mergeCell ref="Q36:Q37"/>
    <mergeCell ref="R36:S36"/>
    <mergeCell ref="X36:Z37"/>
    <mergeCell ref="R37:S37"/>
    <mergeCell ref="A34:H35"/>
    <mergeCell ref="I34:M35"/>
    <mergeCell ref="N34:P35"/>
    <mergeCell ref="Q34:Q35"/>
    <mergeCell ref="R34:S34"/>
    <mergeCell ref="X34:Z35"/>
    <mergeCell ref="R35:S35"/>
    <mergeCell ref="A30:G30"/>
    <mergeCell ref="H30:Y30"/>
    <mergeCell ref="A32:Z32"/>
    <mergeCell ref="A33:H33"/>
    <mergeCell ref="I33:M33"/>
    <mergeCell ref="N33:Q33"/>
    <mergeCell ref="R33:W33"/>
    <mergeCell ref="X33:Z33"/>
    <mergeCell ref="A28:G28"/>
    <mergeCell ref="H28:L28"/>
    <mergeCell ref="N28:Z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22:M22"/>
    <mergeCell ref="N22:Z22"/>
    <mergeCell ref="A23:G23"/>
    <mergeCell ref="H23:L23"/>
    <mergeCell ref="N23:T23"/>
    <mergeCell ref="U23:Y23"/>
    <mergeCell ref="U17:V17"/>
    <mergeCell ref="X17:Y17"/>
    <mergeCell ref="A18:P18"/>
    <mergeCell ref="Q18:T18"/>
    <mergeCell ref="U18:Z18"/>
    <mergeCell ref="A19:C19"/>
    <mergeCell ref="N19:O19"/>
    <mergeCell ref="Q19:T19"/>
    <mergeCell ref="U19:Z19"/>
    <mergeCell ref="A17:B17"/>
    <mergeCell ref="C17:H17"/>
    <mergeCell ref="I17:J17"/>
    <mergeCell ref="K17:O17"/>
    <mergeCell ref="P17:Q17"/>
    <mergeCell ref="R17:S17"/>
    <mergeCell ref="A15:H15"/>
    <mergeCell ref="I15:Q15"/>
    <mergeCell ref="R15:Z15"/>
    <mergeCell ref="A16:H16"/>
    <mergeCell ref="I16:J16"/>
    <mergeCell ref="M16:N16"/>
    <mergeCell ref="S16:T16"/>
    <mergeCell ref="W16:Z16"/>
    <mergeCell ref="A12:C12"/>
    <mergeCell ref="D12:U12"/>
    <mergeCell ref="A13:U13"/>
    <mergeCell ref="A14:H14"/>
    <mergeCell ref="I14:Q14"/>
    <mergeCell ref="R14:Z14"/>
    <mergeCell ref="A2:Z2"/>
    <mergeCell ref="S3:T3"/>
    <mergeCell ref="A6:Z6"/>
    <mergeCell ref="A7:Z7"/>
    <mergeCell ref="A9:U9"/>
    <mergeCell ref="V9:Z13"/>
    <mergeCell ref="A10:C10"/>
    <mergeCell ref="D10:U10"/>
    <mergeCell ref="A11:C11"/>
    <mergeCell ref="D11:U11"/>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1" max="25" man="1"/>
    <brk id="75" max="3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688144C-8AB9-4C4A-A579-E4918ADA5A21}">
          <x14:formula1>
            <xm:f>リスト!$A$2:$A$6</xm:f>
          </x14:formula1>
          <xm:sqref>A16:H16</xm:sqref>
        </x14:dataValidation>
        <x14:dataValidation type="list" allowBlank="1" showInputMessage="1" showErrorMessage="1" xr:uid="{99E60594-5E05-40CA-A6A2-388283EF8A8E}">
          <x14:formula1>
            <xm:f>リスト!$J$2:$J$3</xm:f>
          </x14:formula1>
          <xm:sqref>A45:B52</xm:sqref>
        </x14:dataValidation>
        <x14:dataValidation type="list" allowBlank="1" showInputMessage="1" showErrorMessage="1" xr:uid="{8BBB0D5C-B97A-4F08-9D2A-C88EA1B6B947}">
          <x14:formula1>
            <xm:f>リスト!$G$2:$G$4</xm:f>
          </x14:formula1>
          <xm:sqref>X58:Z58 X53:Z53 X34:Z42</xm:sqref>
        </x14:dataValidation>
        <x14:dataValidation type="list" allowBlank="1" showInputMessage="1" xr:uid="{C98D70B9-C278-468D-824A-41F783003A1D}">
          <x14:formula1>
            <xm:f>リスト!$D$2:$D$5</xm:f>
          </x14:formula1>
          <xm:sqref>K17:O17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J17"/>
  <sheetViews>
    <sheetView topLeftCell="A7" workbookViewId="0">
      <selection activeCell="D10" sqref="D10:U10"/>
    </sheetView>
  </sheetViews>
  <sheetFormatPr defaultColWidth="9" defaultRowHeight="13.5"/>
  <cols>
    <col min="1" max="1" width="19.125" style="12" customWidth="1"/>
    <col min="2" max="3" width="9" style="12"/>
    <col min="4" max="4" width="17.625" style="12" customWidth="1"/>
    <col min="5" max="6" width="9" style="12"/>
    <col min="7" max="7" width="15.125" style="12" bestFit="1" customWidth="1"/>
    <col min="8" max="16384" width="9" style="12"/>
  </cols>
  <sheetData>
    <row r="1" spans="1:10">
      <c r="A1" s="14" t="s">
        <v>33</v>
      </c>
      <c r="D1" s="14" t="s">
        <v>40</v>
      </c>
      <c r="G1" s="14" t="s">
        <v>45</v>
      </c>
      <c r="J1" s="14" t="s">
        <v>74</v>
      </c>
    </row>
    <row r="2" spans="1:10" ht="15.75" customHeight="1">
      <c r="A2" s="15" t="s">
        <v>78</v>
      </c>
      <c r="D2" s="15" t="s">
        <v>51</v>
      </c>
      <c r="G2" s="27" t="s">
        <v>46</v>
      </c>
      <c r="J2" s="27" t="s">
        <v>75</v>
      </c>
    </row>
    <row r="3" spans="1:10" ht="15.75" customHeight="1">
      <c r="A3" s="15" t="s">
        <v>58</v>
      </c>
      <c r="D3" s="15" t="s">
        <v>42</v>
      </c>
      <c r="G3" s="27" t="s">
        <v>47</v>
      </c>
      <c r="J3" s="27" t="s">
        <v>76</v>
      </c>
    </row>
    <row r="4" spans="1:10">
      <c r="A4" s="27" t="s">
        <v>59</v>
      </c>
      <c r="D4" s="15" t="s">
        <v>43</v>
      </c>
      <c r="G4" s="27" t="s">
        <v>48</v>
      </c>
    </row>
    <row r="5" spans="1:10" ht="19.5" customHeight="1">
      <c r="A5" s="27" t="s">
        <v>60</v>
      </c>
      <c r="D5" s="15" t="s">
        <v>44</v>
      </c>
    </row>
    <row r="6" spans="1:10">
      <c r="A6" s="27" t="s">
        <v>191</v>
      </c>
    </row>
    <row r="13" spans="1:10">
      <c r="A13" s="14" t="s">
        <v>82</v>
      </c>
    </row>
    <row r="14" spans="1:10">
      <c r="A14" s="15" t="s">
        <v>51</v>
      </c>
    </row>
    <row r="15" spans="1:10">
      <c r="A15" s="69" t="s">
        <v>83</v>
      </c>
    </row>
    <row r="16" spans="1:10">
      <c r="A16" s="69" t="s">
        <v>86</v>
      </c>
    </row>
    <row r="17" spans="1:1">
      <c r="A17" s="69" t="s">
        <v>190</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A0BA8-9C70-42D9-B72A-56BA14B34D87}">
  <dimension ref="A1:C79"/>
  <sheetViews>
    <sheetView workbookViewId="0">
      <selection activeCell="D10" sqref="D10:U10"/>
    </sheetView>
  </sheetViews>
  <sheetFormatPr defaultRowHeight="18.75"/>
  <cols>
    <col min="1" max="1" width="40.125" bestFit="1" customWidth="1"/>
    <col min="2" max="2" width="23.375" customWidth="1"/>
    <col min="3" max="3" width="9.25" bestFit="1" customWidth="1"/>
  </cols>
  <sheetData>
    <row r="1" spans="1:3">
      <c r="A1" s="73" t="s">
        <v>95</v>
      </c>
      <c r="B1" s="73">
        <f>'願書（様式1）'!D10</f>
        <v>0</v>
      </c>
    </row>
    <row r="2" spans="1:3">
      <c r="A2" s="73" t="s">
        <v>96</v>
      </c>
      <c r="B2" s="73">
        <f>'願書（様式1）'!D11</f>
        <v>0</v>
      </c>
    </row>
    <row r="3" spans="1:3">
      <c r="A3" s="73" t="s">
        <v>97</v>
      </c>
      <c r="B3" s="73">
        <f>'願書（様式1）'!D12</f>
        <v>0</v>
      </c>
    </row>
    <row r="4" spans="1:3">
      <c r="A4" s="73" t="s">
        <v>98</v>
      </c>
      <c r="B4" s="73">
        <f>'願書（様式1）'!A15</f>
        <v>0</v>
      </c>
    </row>
    <row r="5" spans="1:3">
      <c r="A5" s="73" t="s">
        <v>99</v>
      </c>
      <c r="B5" s="73">
        <f>'願書（様式1）'!I15</f>
        <v>0</v>
      </c>
    </row>
    <row r="6" spans="1:3">
      <c r="A6" s="73" t="s">
        <v>100</v>
      </c>
      <c r="B6" s="73">
        <f>'願書（様式1）'!R15</f>
        <v>0</v>
      </c>
    </row>
    <row r="7" spans="1:3">
      <c r="A7" s="73" t="s">
        <v>101</v>
      </c>
      <c r="B7" s="73" t="str">
        <f>'願書（様式1）'!A16</f>
        <v>★在籍課程を選択してください</v>
      </c>
    </row>
    <row r="8" spans="1:3">
      <c r="A8" s="73" t="s">
        <v>102</v>
      </c>
      <c r="B8" s="73" cm="1">
        <f t="array" ref="B8:C8">'願書（様式1）'!I16:J16</f>
        <v>0</v>
      </c>
      <c r="C8">
        <v>0</v>
      </c>
    </row>
    <row r="9" spans="1:3">
      <c r="A9" s="73" t="s">
        <v>103</v>
      </c>
      <c r="B9" s="73" t="str">
        <f>'願書（様式1）'!M16&amp;"/"&amp;'願書（様式1）'!P16</f>
        <v>/</v>
      </c>
    </row>
    <row r="10" spans="1:3">
      <c r="A10" s="73" t="s">
        <v>104</v>
      </c>
      <c r="B10" s="73" t="str">
        <f>'願書（様式1）'!S16&amp;"/"&amp;'願書（様式1）'!V16</f>
        <v>/</v>
      </c>
    </row>
    <row r="11" spans="1:3">
      <c r="A11" s="73" t="s">
        <v>105</v>
      </c>
      <c r="B11" s="73">
        <f>'願書（様式1）'!C17</f>
        <v>0</v>
      </c>
    </row>
    <row r="12" spans="1:3">
      <c r="A12" s="73" t="s">
        <v>106</v>
      </c>
      <c r="B12" s="73" t="str">
        <f>'願書（様式1）'!K17</f>
        <v>★選択してください</v>
      </c>
    </row>
    <row r="13" spans="1:3">
      <c r="A13" s="73" t="s">
        <v>107</v>
      </c>
      <c r="B13" s="73" t="str">
        <f>'願書（様式1）'!R17&amp;"/"&amp;'願書（様式1）'!U17&amp;"/"&amp;'願書（様式1）'!X17</f>
        <v>//</v>
      </c>
    </row>
    <row r="14" spans="1:3">
      <c r="A14" s="73" t="s">
        <v>108</v>
      </c>
      <c r="B14" s="73" t="str">
        <f>'願書（様式1）'!A19&amp;"/"&amp;'願書（様式1）'!E19&amp;"/"&amp;'願書（様式1）'!G19</f>
        <v>//</v>
      </c>
    </row>
    <row r="15" spans="1:3">
      <c r="A15" s="73" t="s">
        <v>109</v>
      </c>
      <c r="B15" s="73" t="e">
        <f>DATEDIF(B14,C15,"Y")</f>
        <v>#VALUE!</v>
      </c>
      <c r="C15" s="74">
        <v>44652</v>
      </c>
    </row>
    <row r="16" spans="1:3">
      <c r="A16" s="73" t="s">
        <v>110</v>
      </c>
      <c r="B16" s="73">
        <f>'願書（様式1）'!Q19</f>
        <v>0</v>
      </c>
    </row>
    <row r="17" spans="1:2">
      <c r="A17" s="73" t="s">
        <v>174</v>
      </c>
      <c r="B17" s="73">
        <f>'願書（様式1）'!U19</f>
        <v>0</v>
      </c>
    </row>
    <row r="18" spans="1:2">
      <c r="A18" s="75" t="s">
        <v>111</v>
      </c>
      <c r="B18" s="76">
        <f>'願書（様式1）'!H23</f>
        <v>0</v>
      </c>
    </row>
    <row r="19" spans="1:2">
      <c r="A19" s="75" t="s">
        <v>112</v>
      </c>
      <c r="B19" s="76">
        <f>'願書（様式1）'!H24</f>
        <v>0</v>
      </c>
    </row>
    <row r="20" spans="1:2">
      <c r="A20" s="75" t="s">
        <v>113</v>
      </c>
      <c r="B20" s="76">
        <f>'願書（様式1）'!H25</f>
        <v>0</v>
      </c>
    </row>
    <row r="21" spans="1:2">
      <c r="A21" s="75" t="s">
        <v>114</v>
      </c>
      <c r="B21" s="76">
        <f>'願書（様式1）'!H26</f>
        <v>0</v>
      </c>
    </row>
    <row r="22" spans="1:2">
      <c r="A22" s="75" t="s">
        <v>115</v>
      </c>
      <c r="B22" s="76">
        <f>'願書（様式1）'!H27</f>
        <v>0</v>
      </c>
    </row>
    <row r="23" spans="1:2">
      <c r="A23" s="75" t="s">
        <v>116</v>
      </c>
      <c r="B23" s="76">
        <f>'願書（様式1）'!H28</f>
        <v>0</v>
      </c>
    </row>
    <row r="24" spans="1:2">
      <c r="A24" s="75" t="s">
        <v>117</v>
      </c>
      <c r="B24" s="76">
        <f>'願書（様式1）'!H29</f>
        <v>0</v>
      </c>
    </row>
    <row r="25" spans="1:2">
      <c r="A25" s="75" t="s">
        <v>118</v>
      </c>
      <c r="B25" s="76">
        <f>'願書（様式1）'!U23</f>
        <v>0</v>
      </c>
    </row>
    <row r="26" spans="1:2">
      <c r="A26" s="75" t="s">
        <v>119</v>
      </c>
      <c r="B26" s="76">
        <f>'願書（様式1）'!U24</f>
        <v>0</v>
      </c>
    </row>
    <row r="27" spans="1:2">
      <c r="A27" s="75" t="s">
        <v>120</v>
      </c>
      <c r="B27" s="76">
        <f>'願書（様式1）'!U25</f>
        <v>0</v>
      </c>
    </row>
    <row r="28" spans="1:2">
      <c r="A28" s="75" t="s">
        <v>121</v>
      </c>
      <c r="B28" s="76">
        <f>'願書（様式1）'!U26</f>
        <v>0</v>
      </c>
    </row>
    <row r="29" spans="1:2">
      <c r="A29" s="75" t="s">
        <v>122</v>
      </c>
      <c r="B29" s="76">
        <f>'願書（様式1）'!U27</f>
        <v>0</v>
      </c>
    </row>
    <row r="30" spans="1:2">
      <c r="A30" s="75" t="s">
        <v>123</v>
      </c>
      <c r="B30" s="76">
        <f>'願書（様式1）'!U29</f>
        <v>0</v>
      </c>
    </row>
    <row r="31" spans="1:2">
      <c r="A31" s="75" t="s">
        <v>124</v>
      </c>
      <c r="B31" s="76">
        <f>'願書（様式1）'!H30</f>
        <v>0</v>
      </c>
    </row>
    <row r="32" spans="1:2">
      <c r="A32" s="77" t="s">
        <v>125</v>
      </c>
      <c r="B32" s="77">
        <f>'願書（様式1）'!A34</f>
        <v>0</v>
      </c>
    </row>
    <row r="33" spans="1:2">
      <c r="A33" s="77" t="s">
        <v>126</v>
      </c>
      <c r="B33" s="77">
        <f>'願書（様式1）'!I34</f>
        <v>0</v>
      </c>
    </row>
    <row r="34" spans="1:2">
      <c r="A34" s="77" t="s">
        <v>127</v>
      </c>
      <c r="B34" s="78">
        <f>'願書（様式1）'!N34</f>
        <v>0</v>
      </c>
    </row>
    <row r="35" spans="1:2">
      <c r="A35" s="77" t="s">
        <v>128</v>
      </c>
      <c r="B35" s="77" t="str">
        <f>'願書（様式1）'!R34&amp;"/"&amp;'願書（様式1）'!U34</f>
        <v>/</v>
      </c>
    </row>
    <row r="36" spans="1:2">
      <c r="A36" s="77" t="s">
        <v>129</v>
      </c>
      <c r="B36" s="77" t="str">
        <f>'願書（様式1）'!R35&amp;"/"&amp;'願書（様式1）'!U35</f>
        <v>/</v>
      </c>
    </row>
    <row r="37" spans="1:2">
      <c r="A37" s="77" t="s">
        <v>130</v>
      </c>
      <c r="B37" s="77">
        <f>'願書（様式1）'!X34</f>
        <v>0</v>
      </c>
    </row>
    <row r="38" spans="1:2">
      <c r="A38" s="77" t="s">
        <v>131</v>
      </c>
      <c r="B38" s="77">
        <f>'願書（様式1）'!A36</f>
        <v>0</v>
      </c>
    </row>
    <row r="39" spans="1:2">
      <c r="A39" s="77" t="s">
        <v>132</v>
      </c>
      <c r="B39" s="77">
        <f>'願書（様式1）'!I36</f>
        <v>0</v>
      </c>
    </row>
    <row r="40" spans="1:2">
      <c r="A40" s="77" t="s">
        <v>133</v>
      </c>
      <c r="B40" s="78">
        <f>'願書（様式1）'!N36</f>
        <v>0</v>
      </c>
    </row>
    <row r="41" spans="1:2">
      <c r="A41" s="77" t="s">
        <v>134</v>
      </c>
      <c r="B41" s="77" t="str">
        <f>'願書（様式1）'!R36&amp;"/"&amp;'願書（様式1）'!U36</f>
        <v>/</v>
      </c>
    </row>
    <row r="42" spans="1:2">
      <c r="A42" s="77" t="s">
        <v>135</v>
      </c>
      <c r="B42" s="77" t="str">
        <f>'願書（様式1）'!R37&amp;"/"&amp;'願書（様式1）'!U37</f>
        <v>/</v>
      </c>
    </row>
    <row r="43" spans="1:2">
      <c r="A43" s="77" t="s">
        <v>136</v>
      </c>
      <c r="B43" s="77">
        <f>'願書（様式1）'!X36</f>
        <v>0</v>
      </c>
    </row>
    <row r="44" spans="1:2">
      <c r="A44" s="77" t="s">
        <v>137</v>
      </c>
      <c r="B44" s="77">
        <f>'願書（様式1）'!A38</f>
        <v>0</v>
      </c>
    </row>
    <row r="45" spans="1:2">
      <c r="A45" s="77" t="s">
        <v>138</v>
      </c>
      <c r="B45" s="77">
        <f>'願書（様式1）'!I38</f>
        <v>0</v>
      </c>
    </row>
    <row r="46" spans="1:2">
      <c r="A46" s="77" t="s">
        <v>139</v>
      </c>
      <c r="B46" s="78">
        <f>'願書（様式1）'!N38</f>
        <v>0</v>
      </c>
    </row>
    <row r="47" spans="1:2">
      <c r="A47" s="77" t="s">
        <v>140</v>
      </c>
      <c r="B47" s="77" t="str">
        <f>'願書（様式1）'!R38&amp;"/"&amp;'願書（様式1）'!U38</f>
        <v>/</v>
      </c>
    </row>
    <row r="48" spans="1:2">
      <c r="A48" s="77" t="s">
        <v>141</v>
      </c>
      <c r="B48" s="77" t="str">
        <f>'願書（様式1）'!R39&amp;"/"&amp;'願書（様式1）'!U39</f>
        <v>/</v>
      </c>
    </row>
    <row r="49" spans="1:2">
      <c r="A49" s="77" t="s">
        <v>142</v>
      </c>
      <c r="B49" s="77">
        <f>'願書（様式1）'!X38</f>
        <v>0</v>
      </c>
    </row>
    <row r="50" spans="1:2">
      <c r="A50" s="77" t="s">
        <v>143</v>
      </c>
      <c r="B50" s="77">
        <f>'願書（様式1）'!A40</f>
        <v>0</v>
      </c>
    </row>
    <row r="51" spans="1:2">
      <c r="A51" s="77" t="s">
        <v>144</v>
      </c>
      <c r="B51" s="77">
        <f>'願書（様式1）'!I40</f>
        <v>0</v>
      </c>
    </row>
    <row r="52" spans="1:2">
      <c r="A52" s="77" t="s">
        <v>145</v>
      </c>
      <c r="B52" s="78">
        <f>'願書（様式1）'!N40</f>
        <v>0</v>
      </c>
    </row>
    <row r="53" spans="1:2">
      <c r="A53" s="77" t="s">
        <v>146</v>
      </c>
      <c r="B53" s="77" t="str">
        <f>'願書（様式1）'!R40&amp;"/"&amp;'願書（様式1）'!U40</f>
        <v>/</v>
      </c>
    </row>
    <row r="54" spans="1:2">
      <c r="A54" s="77" t="s">
        <v>147</v>
      </c>
      <c r="B54" s="77" t="str">
        <f>'願書（様式1）'!R41&amp;"/"&amp;'願書（様式1）'!U41</f>
        <v>/</v>
      </c>
    </row>
    <row r="55" spans="1:2">
      <c r="A55" s="77" t="s">
        <v>148</v>
      </c>
      <c r="B55" s="77">
        <f>'願書（様式1）'!X40</f>
        <v>0</v>
      </c>
    </row>
    <row r="56" spans="1:2">
      <c r="A56" s="79" t="s">
        <v>149</v>
      </c>
      <c r="B56" s="79">
        <f>'願書（様式1）'!A45</f>
        <v>0</v>
      </c>
    </row>
    <row r="57" spans="1:2">
      <c r="A57" s="79" t="s">
        <v>150</v>
      </c>
      <c r="B57" s="79">
        <f>'願書（様式1）'!C45</f>
        <v>0</v>
      </c>
    </row>
    <row r="58" spans="1:2">
      <c r="A58" s="79" t="s">
        <v>151</v>
      </c>
      <c r="B58" s="79">
        <f>'願書（様式1）'!L45</f>
        <v>0</v>
      </c>
    </row>
    <row r="59" spans="1:2">
      <c r="A59" s="79" t="s">
        <v>152</v>
      </c>
      <c r="B59" s="79" t="str">
        <f>'願書（様式1）'!U45&amp;"/"&amp;'願書（様式1）'!X45</f>
        <v>/</v>
      </c>
    </row>
    <row r="60" spans="1:2">
      <c r="A60" s="79" t="s">
        <v>153</v>
      </c>
      <c r="B60" s="79" t="str">
        <f>'願書（様式1）'!U46&amp;"/"&amp;'願書（様式1）'!X46</f>
        <v>/</v>
      </c>
    </row>
    <row r="61" spans="1:2">
      <c r="A61" s="79" t="s">
        <v>154</v>
      </c>
      <c r="B61" s="79">
        <f>'願書（様式1）'!A47</f>
        <v>0</v>
      </c>
    </row>
    <row r="62" spans="1:2">
      <c r="A62" s="79" t="s">
        <v>155</v>
      </c>
      <c r="B62" s="79">
        <f>'願書（様式1）'!C47</f>
        <v>0</v>
      </c>
    </row>
    <row r="63" spans="1:2">
      <c r="A63" s="79" t="s">
        <v>156</v>
      </c>
      <c r="B63" s="79">
        <f>'願書（様式1）'!L47</f>
        <v>0</v>
      </c>
    </row>
    <row r="64" spans="1:2">
      <c r="A64" s="79" t="s">
        <v>157</v>
      </c>
      <c r="B64" s="79" t="str">
        <f>'願書（様式1）'!U47&amp;"/"&amp;'願書（様式1）'!X47</f>
        <v>/</v>
      </c>
    </row>
    <row r="65" spans="1:2">
      <c r="A65" s="79" t="s">
        <v>158</v>
      </c>
      <c r="B65" s="79" t="str">
        <f>'願書（様式1）'!U48&amp;"/"&amp;'願書（様式1）'!X48</f>
        <v>/</v>
      </c>
    </row>
    <row r="66" spans="1:2">
      <c r="A66" s="79" t="s">
        <v>159</v>
      </c>
      <c r="B66" s="79">
        <f>'願書（様式1）'!A49</f>
        <v>0</v>
      </c>
    </row>
    <row r="67" spans="1:2">
      <c r="A67" s="79" t="s">
        <v>160</v>
      </c>
      <c r="B67" s="79">
        <f>'願書（様式1）'!C49</f>
        <v>0</v>
      </c>
    </row>
    <row r="68" spans="1:2">
      <c r="A68" s="79" t="s">
        <v>161</v>
      </c>
      <c r="B68" s="79">
        <f>'願書（様式1）'!L49</f>
        <v>0</v>
      </c>
    </row>
    <row r="69" spans="1:2">
      <c r="A69" s="79" t="s">
        <v>162</v>
      </c>
      <c r="B69" s="79" t="str">
        <f>'願書（様式1）'!U49&amp;"/"&amp;'願書（様式1）'!X49</f>
        <v>/</v>
      </c>
    </row>
    <row r="70" spans="1:2">
      <c r="A70" s="79" t="s">
        <v>163</v>
      </c>
      <c r="B70" s="79" t="str">
        <f>'願書（様式1）'!U50&amp;"/"&amp;'願書（様式1）'!X50</f>
        <v>/</v>
      </c>
    </row>
    <row r="71" spans="1:2">
      <c r="A71" s="79" t="s">
        <v>164</v>
      </c>
      <c r="B71" s="79">
        <f>'願書（様式1）'!A51</f>
        <v>0</v>
      </c>
    </row>
    <row r="72" spans="1:2">
      <c r="A72" s="79" t="s">
        <v>165</v>
      </c>
      <c r="B72" s="79">
        <f>'願書（様式1）'!C51</f>
        <v>0</v>
      </c>
    </row>
    <row r="73" spans="1:2">
      <c r="A73" s="79" t="s">
        <v>166</v>
      </c>
      <c r="B73" s="79">
        <f>'願書（様式1）'!L51</f>
        <v>0</v>
      </c>
    </row>
    <row r="74" spans="1:2">
      <c r="A74" s="79" t="s">
        <v>167</v>
      </c>
      <c r="B74" s="79" t="str">
        <f>'願書（様式1）'!U51&amp;"/"&amp;'願書（様式1）'!X51</f>
        <v>/</v>
      </c>
    </row>
    <row r="75" spans="1:2">
      <c r="A75" s="79" t="s">
        <v>168</v>
      </c>
      <c r="B75" s="79" t="str">
        <f>'願書（様式1）'!U52&amp;"/"&amp;'願書（様式1）'!X52</f>
        <v>/</v>
      </c>
    </row>
    <row r="76" spans="1:2">
      <c r="A76" s="80" t="s">
        <v>169</v>
      </c>
      <c r="B76" s="80">
        <f>'願書（様式1）'!G55</f>
        <v>0</v>
      </c>
    </row>
    <row r="77" spans="1:2">
      <c r="A77" s="80" t="s">
        <v>170</v>
      </c>
      <c r="B77" s="80">
        <f>'願書（様式1）'!A57</f>
        <v>0</v>
      </c>
    </row>
    <row r="78" spans="1:2">
      <c r="A78" s="80" t="s">
        <v>171</v>
      </c>
      <c r="B78" s="80">
        <f>'願書（様式1）'!A60</f>
        <v>0</v>
      </c>
    </row>
    <row r="79" spans="1:2">
      <c r="A79" s="80" t="s">
        <v>172</v>
      </c>
      <c r="B79" s="80">
        <f>'願書（様式1）'!A63</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28EC8-6650-462C-A725-91A627AB67C7}">
  <dimension ref="A1:CA2"/>
  <sheetViews>
    <sheetView workbookViewId="0">
      <selection activeCell="D10" sqref="D10:U10"/>
    </sheetView>
  </sheetViews>
  <sheetFormatPr defaultRowHeight="18.75"/>
  <sheetData>
    <row r="1" spans="1:79">
      <c r="A1" t="str" cm="1">
        <f t="array" ref="A1:CA2">TRANSPOSE('一覧（縦）'!A1:B79)</f>
        <v>カナ氏名</v>
      </c>
      <c r="B1" t="str">
        <v>ローマ字氏名</v>
      </c>
      <c r="C1" t="str">
        <v>漢字氏名</v>
      </c>
      <c r="D1" t="str">
        <v>学校名</v>
      </c>
      <c r="E1" t="str">
        <v>学部・研究科</v>
      </c>
      <c r="F1" t="str">
        <v>専攻</v>
      </c>
      <c r="G1" t="str">
        <v>在籍課程</v>
      </c>
      <c r="H1" t="str">
        <v>学年</v>
      </c>
      <c r="I1" t="str">
        <v>入学年月</v>
      </c>
      <c r="J1" t="str">
        <v>卒業年月</v>
      </c>
      <c r="K1" t="str">
        <v>国籍</v>
      </c>
      <c r="L1" t="str">
        <v>渡日状況</v>
      </c>
      <c r="M1" t="str">
        <v>渡日予定</v>
      </c>
      <c r="N1" t="str">
        <v>生年月日</v>
      </c>
      <c r="O1" t="str">
        <v>年齢</v>
      </c>
      <c r="P1" t="str">
        <v>性別</v>
      </c>
      <c r="Q1" t="str">
        <v>在留資格</v>
      </c>
      <c r="R1" t="str">
        <v>①仕送り、生計を一にする同居者の収入等</v>
      </c>
      <c r="S1" t="str">
        <v>②アルバイト収入、RA・TAの給与等</v>
      </c>
      <c r="T1" t="str">
        <v>③特別研究員 研究奨励金</v>
      </c>
      <c r="U1" t="str">
        <v>④併給奨学金（給付型のみ）</v>
      </c>
      <c r="V1" t="str">
        <v>⑤貯金の取り崩し</v>
      </c>
      <c r="W1" t="str">
        <v>⑥その他
（借金等、貸与型奨学金含む）</v>
      </c>
      <c r="X1" t="str">
        <v>収入合計</v>
      </c>
      <c r="Y1" t="str">
        <v>⑦学費</v>
      </c>
      <c r="Z1" t="str">
        <v>⑧教材費</v>
      </c>
      <c r="AA1" t="str">
        <v>⑨食費</v>
      </c>
      <c r="AB1" t="str">
        <v>⑩住居費</v>
      </c>
      <c r="AC1" t="str">
        <v>⑪その他
（光熱費・通信費・交通費等）</v>
      </c>
      <c r="AD1" t="str">
        <v>支出合計</v>
      </c>
      <c r="AE1" t="str">
        <v>収入―支出</v>
      </c>
      <c r="AF1" t="str">
        <v>併給奨学金①（名称）</v>
      </c>
      <c r="AG1" t="str">
        <v>併給奨学金①（支給団体）</v>
      </c>
      <c r="AH1" t="str">
        <v>併給奨学金①（月額）</v>
      </c>
      <c r="AI1" t="str">
        <v>併給奨学金①（受給開始年月）</v>
      </c>
      <c r="AJ1" t="str">
        <v>併給奨学金①（受給終了年月）</v>
      </c>
      <c r="AK1" t="str">
        <v>併給奨学金①（状況）</v>
      </c>
      <c r="AL1" t="str">
        <v>併給奨学金②（名称）</v>
      </c>
      <c r="AM1" t="str">
        <v>併給奨学金②（支給団体）</v>
      </c>
      <c r="AN1" t="str">
        <v>併給奨学金②（月額）</v>
      </c>
      <c r="AO1" t="str">
        <v>併給奨学金②（受給開始年月）</v>
      </c>
      <c r="AP1" t="str">
        <v>併給奨学金②（受給終了年月）</v>
      </c>
      <c r="AQ1" t="str">
        <v>併給奨学金②（状況）</v>
      </c>
      <c r="AR1" t="str">
        <v>併給奨学金③（名称）</v>
      </c>
      <c r="AS1" t="str">
        <v>併給奨学金③（支給団体）</v>
      </c>
      <c r="AT1" t="str">
        <v>併給奨学金③（月額）</v>
      </c>
      <c r="AU1" t="str">
        <v>併給奨学金③（受給開始年月）</v>
      </c>
      <c r="AV1" t="str">
        <v>併給奨学金③（受給終了年月）</v>
      </c>
      <c r="AW1" t="str">
        <v>併給奨学金③（状況）</v>
      </c>
      <c r="AX1" t="str">
        <v>併給奨学金④（名称）</v>
      </c>
      <c r="AY1" t="str">
        <v>併給奨学金④（支給団体）</v>
      </c>
      <c r="AZ1" t="str">
        <v>併給奨学金④（月額）</v>
      </c>
      <c r="BA1" t="str">
        <v>併給奨学金④（受給開始年月）</v>
      </c>
      <c r="BB1" t="str">
        <v>併給奨学金④（受給終了年月）</v>
      </c>
      <c r="BC1" t="str">
        <v>併給奨学金④（状況）</v>
      </c>
      <c r="BD1" t="str">
        <v>学歴・職歴①（別）</v>
      </c>
      <c r="BE1" t="str">
        <v>学歴・職歴①（学校名・勤務先）（所在地）</v>
      </c>
      <c r="BF1" t="str">
        <v>学歴・職歴①（専攻分野・地位）</v>
      </c>
      <c r="BG1" t="str">
        <v>学歴・職歴①（開始期間）</v>
      </c>
      <c r="BH1" t="str">
        <v>学歴・職歴①（終了期間）</v>
      </c>
      <c r="BI1" t="str">
        <v>学歴・職歴②（別）</v>
      </c>
      <c r="BJ1" t="str">
        <v>学歴・職歴②（学校名・勤務先）（所在地）</v>
      </c>
      <c r="BK1" t="str">
        <v>学歴・職歴②（専攻分野・地位）</v>
      </c>
      <c r="BL1" t="str">
        <v>学歴・職歴②（開始期間）</v>
      </c>
      <c r="BM1" t="str">
        <v>学歴・職歴②（終了期間）</v>
      </c>
      <c r="BN1" t="str">
        <v>学歴・職歴③（別）</v>
      </c>
      <c r="BO1" t="str">
        <v>学歴・職歴③（学校名・勤務先）（所在地）</v>
      </c>
      <c r="BP1" t="str">
        <v>学歴・職歴③（専攻分野・地位）</v>
      </c>
      <c r="BQ1" t="str">
        <v>学歴・職歴③（開始期間）</v>
      </c>
      <c r="BR1" t="str">
        <v>学歴・職歴③（終了期間）</v>
      </c>
      <c r="BS1" t="str">
        <v>学歴・職歴④（別）</v>
      </c>
      <c r="BT1" t="str">
        <v>学歴・職歴④（学校名・勤務先）（所在地）</v>
      </c>
      <c r="BU1" t="str">
        <v>学歴・職歴④（専攻分野・地位）</v>
      </c>
      <c r="BV1" t="str">
        <v>学歴・職歴④（開始期間）</v>
      </c>
      <c r="BW1" t="str">
        <v>学歴・職歴④（終了期間）</v>
      </c>
      <c r="BX1" t="str">
        <v>学習・研究計画（概要・テーマ）</v>
      </c>
      <c r="BY1" t="str">
        <v>学習・研究計画（内容）</v>
      </c>
      <c r="BZ1" t="str">
        <v>ボランティア、国際交流等の実績</v>
      </c>
      <c r="CA1" t="str">
        <v>学業修了後の進路希望</v>
      </c>
    </row>
    <row r="2" spans="1:79">
      <c r="A2">
        <v>0</v>
      </c>
      <c r="B2">
        <v>0</v>
      </c>
      <c r="C2">
        <v>0</v>
      </c>
      <c r="D2">
        <v>0</v>
      </c>
      <c r="E2">
        <v>0</v>
      </c>
      <c r="F2">
        <v>0</v>
      </c>
      <c r="G2" t="str">
        <v>★在籍課程を選択してください</v>
      </c>
      <c r="H2">
        <v>0</v>
      </c>
      <c r="I2" t="str">
        <v>/</v>
      </c>
      <c r="J2" t="str">
        <v>/</v>
      </c>
      <c r="K2">
        <v>0</v>
      </c>
      <c r="L2" t="str">
        <v>★選択してください</v>
      </c>
      <c r="M2" t="str">
        <v>//</v>
      </c>
      <c r="N2" t="str">
        <v>//</v>
      </c>
      <c r="O2" t="e">
        <v>#VALUE!</v>
      </c>
      <c r="P2">
        <v>0</v>
      </c>
      <c r="Q2">
        <v>0</v>
      </c>
      <c r="R2">
        <v>0</v>
      </c>
      <c r="S2">
        <v>0</v>
      </c>
      <c r="T2">
        <v>0</v>
      </c>
      <c r="U2">
        <v>0</v>
      </c>
      <c r="V2">
        <v>0</v>
      </c>
      <c r="W2">
        <v>0</v>
      </c>
      <c r="X2">
        <v>0</v>
      </c>
      <c r="Y2">
        <v>0</v>
      </c>
      <c r="Z2">
        <v>0</v>
      </c>
      <c r="AA2">
        <v>0</v>
      </c>
      <c r="AB2">
        <v>0</v>
      </c>
      <c r="AC2">
        <v>0</v>
      </c>
      <c r="AD2">
        <v>0</v>
      </c>
      <c r="AE2">
        <v>0</v>
      </c>
      <c r="AF2">
        <v>0</v>
      </c>
      <c r="AG2">
        <v>0</v>
      </c>
      <c r="AH2">
        <v>0</v>
      </c>
      <c r="AI2" t="str">
        <v>/</v>
      </c>
      <c r="AJ2" t="str">
        <v>/</v>
      </c>
      <c r="AK2">
        <v>0</v>
      </c>
      <c r="AL2">
        <v>0</v>
      </c>
      <c r="AM2">
        <v>0</v>
      </c>
      <c r="AN2">
        <v>0</v>
      </c>
      <c r="AO2" t="str">
        <v>/</v>
      </c>
      <c r="AP2" t="str">
        <v>/</v>
      </c>
      <c r="AQ2">
        <v>0</v>
      </c>
      <c r="AR2">
        <v>0</v>
      </c>
      <c r="AS2">
        <v>0</v>
      </c>
      <c r="AT2">
        <v>0</v>
      </c>
      <c r="AU2" t="str">
        <v>/</v>
      </c>
      <c r="AV2" t="str">
        <v>/</v>
      </c>
      <c r="AW2">
        <v>0</v>
      </c>
      <c r="AX2">
        <v>0</v>
      </c>
      <c r="AY2">
        <v>0</v>
      </c>
      <c r="AZ2">
        <v>0</v>
      </c>
      <c r="BA2" t="str">
        <v>/</v>
      </c>
      <c r="BB2" t="str">
        <v>/</v>
      </c>
      <c r="BC2">
        <v>0</v>
      </c>
      <c r="BD2">
        <v>0</v>
      </c>
      <c r="BE2">
        <v>0</v>
      </c>
      <c r="BF2">
        <v>0</v>
      </c>
      <c r="BG2" t="str">
        <v>/</v>
      </c>
      <c r="BH2" t="str">
        <v>/</v>
      </c>
      <c r="BI2">
        <v>0</v>
      </c>
      <c r="BJ2">
        <v>0</v>
      </c>
      <c r="BK2">
        <v>0</v>
      </c>
      <c r="BL2" t="str">
        <v>/</v>
      </c>
      <c r="BM2" t="str">
        <v>/</v>
      </c>
      <c r="BN2">
        <v>0</v>
      </c>
      <c r="BO2">
        <v>0</v>
      </c>
      <c r="BP2">
        <v>0</v>
      </c>
      <c r="BQ2" t="str">
        <v>/</v>
      </c>
      <c r="BR2" t="str">
        <v>/</v>
      </c>
      <c r="BS2">
        <v>0</v>
      </c>
      <c r="BT2">
        <v>0</v>
      </c>
      <c r="BU2">
        <v>0</v>
      </c>
      <c r="BV2" t="str">
        <v>/</v>
      </c>
      <c r="BW2" t="str">
        <v>/</v>
      </c>
      <c r="BX2">
        <v>0</v>
      </c>
      <c r="BY2">
        <v>0</v>
      </c>
      <c r="BZ2">
        <v>0</v>
      </c>
      <c r="CA2">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願書（様式1）</vt:lpstr>
      <vt:lpstr>願書（様式1）【記入例】</vt:lpstr>
      <vt:lpstr>リスト</vt:lpstr>
      <vt:lpstr>一覧（縦）</vt:lpstr>
      <vt:lpstr>一覧（横）</vt:lpstr>
      <vt:lpstr>'願書（様式1）'!Print_Area</vt:lpstr>
      <vt:lpstr>'願書（様式1）【記入例】'!Print_Area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2022-05-06T02:58:18Z</dcterms:created>
  <dcterms:modified xsi:type="dcterms:W3CDTF">2022-05-18T04:47:17Z</dcterms:modified>
</cp:coreProperties>
</file>